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/>
  <mc:AlternateContent xmlns:mc="http://schemas.openxmlformats.org/markup-compatibility/2006">
    <mc:Choice Requires="x15">
      <x15ac:absPath xmlns:x15ac="http://schemas.microsoft.com/office/spreadsheetml/2010/11/ac" url="D:\デスクトップ\【DB1】細胞検索システム\F-PDO_DB\List\ver.11.9\"/>
    </mc:Choice>
  </mc:AlternateContent>
  <xr:revisionPtr revIDLastSave="0" documentId="8_{0EF0852B-F09D-4A75-9126-10DBC30FBD5F}" xr6:coauthVersionLast="47" xr6:coauthVersionMax="47" xr10:uidLastSave="{00000000-0000-0000-0000-000000000000}"/>
  <bookViews>
    <workbookView xWindow="28680" yWindow="645" windowWidth="29040" windowHeight="16440" firstSheet="2" activeTab="2" xr2:uid="{00000000-000D-0000-FFFF-FFFF00000000}"/>
  </bookViews>
  <sheets>
    <sheet name="F-PDO lineup_112620" sheetId="2" state="hidden" r:id="rId1"/>
    <sheet name="F-PDO lineup_112620 (2)" sheetId="5" state="hidden" r:id="rId2"/>
    <sheet name="F-PDO" sheetId="1" r:id="rId3"/>
    <sheet name="Hematopoietic Tumor F-PDX List" sheetId="3" state="hidden" r:id="rId4"/>
    <sheet name="Reference list" sheetId="14" r:id="rId5"/>
  </sheets>
  <definedNames>
    <definedName name="_xlnm._FilterDatabase" localSheetId="2" hidden="1">'F-PDO'!$A$57:$AH$57</definedName>
    <definedName name="_xlnm._FilterDatabase" localSheetId="0" hidden="1">'F-PDO lineup_112620'!$A$2:$M$2</definedName>
    <definedName name="_xlnm._FilterDatabase" localSheetId="1" hidden="1">'F-PDO lineup_112620 (2)'!$A$2:$M$2</definedName>
    <definedName name="_xlnm._FilterDatabase" localSheetId="3" hidden="1">'Hematopoietic Tumor F-PDX List'!$A$2:$T$3</definedName>
    <definedName name="_xlnm.Print_Titles" localSheetId="2">'F-PDO'!$1:$2</definedName>
    <definedName name="_xlnm.Print_Titles" localSheetId="0">'F-PDO lineup_112620'!$1:$2</definedName>
    <definedName name="_xlnm.Print_Titles" localSheetId="1">'F-PDO lineup_112620 (2)'!$1:$2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6" i="5" l="1"/>
  <c r="AE25" i="5"/>
  <c r="AE24" i="5"/>
  <c r="AE23" i="5"/>
  <c r="AE18" i="5"/>
  <c r="AE17" i="5"/>
  <c r="AE16" i="5"/>
  <c r="AE15" i="5"/>
  <c r="AE10" i="5"/>
  <c r="AE9" i="5"/>
  <c r="AE8" i="5"/>
  <c r="AE7" i="5"/>
  <c r="AE5" i="5"/>
  <c r="AE4" i="5"/>
  <c r="AE3" i="5"/>
  <c r="AE26" i="2" l="1"/>
  <c r="AE25" i="2"/>
  <c r="AE24" i="2"/>
  <c r="AE23" i="2"/>
  <c r="AE18" i="2"/>
  <c r="AE17" i="2"/>
  <c r="AE16" i="2"/>
  <c r="AE15" i="2"/>
  <c r="AE10" i="2"/>
  <c r="AE9" i="2"/>
  <c r="AE8" i="2"/>
  <c r="AE7" i="2"/>
  <c r="AE5" i="2"/>
  <c r="AE4" i="2"/>
  <c r="AE3" i="2"/>
</calcChain>
</file>

<file path=xl/sharedStrings.xml><?xml version="1.0" encoding="utf-8"?>
<sst xmlns="http://schemas.openxmlformats.org/spreadsheetml/2006/main" count="5755" uniqueCount="777">
  <si>
    <r>
      <t>Lineup of F-PDO</t>
    </r>
    <r>
      <rPr>
        <b/>
        <vertAlign val="superscript"/>
        <sz val="18"/>
        <rFont val="Meiryo UI"/>
        <family val="3"/>
        <charset val="128"/>
      </rPr>
      <t>🄬</t>
    </r>
    <r>
      <rPr>
        <b/>
        <sz val="18"/>
        <rFont val="Meiryo UI"/>
        <family val="3"/>
        <charset val="128"/>
      </rPr>
      <t xml:space="preserve"> Patient-derived tumor organoids established in Fukushima project</t>
    </r>
    <phoneticPr fontId="1"/>
  </si>
  <si>
    <t>✔: confirmed  -: unconfirmed  x: not available</t>
    <phoneticPr fontId="1"/>
  </si>
  <si>
    <t>As of November 12, 2020</t>
    <phoneticPr fontId="1"/>
  </si>
  <si>
    <t>Catalog No.</t>
    <phoneticPr fontId="1"/>
  </si>
  <si>
    <t>Line Name</t>
    <phoneticPr fontId="1"/>
  </si>
  <si>
    <t>Tumor classification</t>
    <phoneticPr fontId="1"/>
  </si>
  <si>
    <t>Pathological diagnosis</t>
    <phoneticPr fontId="1"/>
  </si>
  <si>
    <t>Age</t>
    <phoneticPr fontId="2"/>
  </si>
  <si>
    <t>Sex</t>
    <phoneticPr fontId="1"/>
  </si>
  <si>
    <t>Culture properties</t>
    <phoneticPr fontId="1"/>
  </si>
  <si>
    <r>
      <t>Freezing media</t>
    </r>
    <r>
      <rPr>
        <b/>
        <vertAlign val="superscript"/>
        <sz val="11"/>
        <rFont val="Meiryo UI"/>
        <family val="3"/>
        <charset val="128"/>
      </rPr>
      <t>*1</t>
    </r>
    <phoneticPr fontId="1"/>
  </si>
  <si>
    <t xml:space="preserve">Pathogen and stelility test </t>
    <phoneticPr fontId="1"/>
  </si>
  <si>
    <t>Comprehensive gene expression analysis</t>
    <phoneticPr fontId="1"/>
  </si>
  <si>
    <t>Cancer panel sequencing</t>
    <phoneticPr fontId="1"/>
  </si>
  <si>
    <t>Whole exome sequencing</t>
    <phoneticPr fontId="1"/>
  </si>
  <si>
    <t>Anticancer drug susceptibility testing</t>
    <phoneticPr fontId="1"/>
  </si>
  <si>
    <r>
      <t>Contract research</t>
    </r>
    <r>
      <rPr>
        <b/>
        <vertAlign val="superscript"/>
        <sz val="11"/>
        <rFont val="Meiryo UI"/>
        <family val="3"/>
        <charset val="128"/>
      </rPr>
      <t xml:space="preserve">
</t>
    </r>
    <r>
      <rPr>
        <b/>
        <sz val="11"/>
        <rFont val="Meiryo UI"/>
        <family val="3"/>
        <charset val="128"/>
      </rPr>
      <t>Category</t>
    </r>
    <r>
      <rPr>
        <b/>
        <vertAlign val="superscript"/>
        <sz val="11"/>
        <rFont val="Meiryo UI"/>
        <family val="3"/>
        <charset val="128"/>
      </rPr>
      <t>*2</t>
    </r>
    <phoneticPr fontId="1"/>
  </si>
  <si>
    <r>
      <t>Contract research
Plate format</t>
    </r>
    <r>
      <rPr>
        <b/>
        <vertAlign val="superscript"/>
        <sz val="11"/>
        <rFont val="Meiryo UI"/>
        <family val="3"/>
        <charset val="128"/>
      </rPr>
      <t>*3</t>
    </r>
    <phoneticPr fontId="1"/>
  </si>
  <si>
    <t>Provision</t>
    <phoneticPr fontId="1"/>
  </si>
  <si>
    <t>F-PDO-derived xenograft</t>
    <phoneticPr fontId="1"/>
  </si>
  <si>
    <t>FFPE</t>
    <phoneticPr fontId="1"/>
  </si>
  <si>
    <t>Same patient</t>
    <phoneticPr fontId="1"/>
  </si>
  <si>
    <t>FMU sample</t>
    <phoneticPr fontId="1"/>
  </si>
  <si>
    <t>Assay_1</t>
    <phoneticPr fontId="1"/>
  </si>
  <si>
    <t>Assay_2</t>
  </si>
  <si>
    <t>Assay_3</t>
  </si>
  <si>
    <t>Assay_4</t>
  </si>
  <si>
    <t>Assay_1
特記事項</t>
    <rPh sb="8" eb="10">
      <t>トッキ</t>
    </rPh>
    <rPh sb="10" eb="12">
      <t>ジコウ</t>
    </rPh>
    <phoneticPr fontId="1"/>
  </si>
  <si>
    <t>Assay_2
特記事項</t>
    <rPh sb="8" eb="10">
      <t>トッキ</t>
    </rPh>
    <rPh sb="10" eb="12">
      <t>ジコウ</t>
    </rPh>
    <phoneticPr fontId="1"/>
  </si>
  <si>
    <t>Assay_3
特記事項</t>
  </si>
  <si>
    <t>Assay_4
特記事項</t>
  </si>
  <si>
    <t>フリーズストック
作製日_1
(mmddyy)</t>
    <rPh sb="9" eb="11">
      <t>サクセイ</t>
    </rPh>
    <rPh sb="11" eb="12">
      <t>ヒ</t>
    </rPh>
    <phoneticPr fontId="1"/>
  </si>
  <si>
    <t>フリーズストック
作製日_2
(mmddyy)</t>
    <rPh sb="9" eb="11">
      <t>サクセイ</t>
    </rPh>
    <rPh sb="11" eb="12">
      <t>ビ</t>
    </rPh>
    <phoneticPr fontId="1"/>
  </si>
  <si>
    <t>ストック
本数</t>
    <rPh sb="5" eb="7">
      <t>ホンスウ</t>
    </rPh>
    <phoneticPr fontId="1"/>
  </si>
  <si>
    <t>F_PDO_000012</t>
    <phoneticPr fontId="2"/>
  </si>
  <si>
    <t>RBIL001-2</t>
    <phoneticPr fontId="1"/>
  </si>
  <si>
    <t>Bile duct cancer</t>
  </si>
  <si>
    <t>Tubular adenocarcinoma</t>
    <phoneticPr fontId="1"/>
  </si>
  <si>
    <t>Female</t>
  </si>
  <si>
    <t>Suspension</t>
    <phoneticPr fontId="1"/>
  </si>
  <si>
    <t>CELLBANKER 2</t>
    <phoneticPr fontId="1"/>
  </si>
  <si>
    <t>Passed</t>
    <phoneticPr fontId="1"/>
  </si>
  <si>
    <t>✔</t>
  </si>
  <si>
    <t>A</t>
  </si>
  <si>
    <t>384-/96-well</t>
  </si>
  <si>
    <t>✔</t>
    <phoneticPr fontId="1"/>
  </si>
  <si>
    <t>-</t>
  </si>
  <si>
    <t>07/20/18</t>
    <phoneticPr fontId="1"/>
  </si>
  <si>
    <t>08/22/18</t>
    <phoneticPr fontId="1"/>
  </si>
  <si>
    <t>384-well
DMSO毒性あり</t>
    <rPh sb="13" eb="15">
      <t>ドクセイ</t>
    </rPh>
    <phoneticPr fontId="1"/>
  </si>
  <si>
    <t>F_PDO_000058</t>
    <phoneticPr fontId="2"/>
  </si>
  <si>
    <t>RCER002-2</t>
    <phoneticPr fontId="2"/>
  </si>
  <si>
    <t>Cervical cancer</t>
  </si>
  <si>
    <t>Squamous cell carcinoma, keratinizing type</t>
    <phoneticPr fontId="1"/>
  </si>
  <si>
    <t>A</t>
    <phoneticPr fontId="1"/>
  </si>
  <si>
    <t>06/15/18</t>
    <phoneticPr fontId="1"/>
  </si>
  <si>
    <t>384-well
増殖率: 1.65</t>
    <rPh sb="9" eb="11">
      <t>ゾウショク</t>
    </rPh>
    <rPh sb="11" eb="12">
      <t>リツ</t>
    </rPh>
    <phoneticPr fontId="1"/>
  </si>
  <si>
    <t>384-well
増殖率: 3.07</t>
    <rPh sb="9" eb="11">
      <t>ゾウショク</t>
    </rPh>
    <rPh sb="11" eb="12">
      <t>リツ</t>
    </rPh>
    <phoneticPr fontId="1"/>
  </si>
  <si>
    <t>F_PDO_000060</t>
    <phoneticPr fontId="2"/>
  </si>
  <si>
    <t>RCER003-2</t>
    <phoneticPr fontId="2"/>
  </si>
  <si>
    <t>Mucinous carcinoma</t>
  </si>
  <si>
    <t>384-/96-well</t>
    <phoneticPr fontId="1"/>
  </si>
  <si>
    <t>DCER012</t>
    <phoneticPr fontId="1"/>
  </si>
  <si>
    <t>384-well
増殖率: 0.86</t>
    <rPh sb="9" eb="11">
      <t>ゾウショク</t>
    </rPh>
    <rPh sb="11" eb="12">
      <t>リツ</t>
    </rPh>
    <phoneticPr fontId="1"/>
  </si>
  <si>
    <t>384-well
希釈倍率変更
増殖率: 2.12</t>
    <rPh sb="9" eb="11">
      <t>キシャク</t>
    </rPh>
    <rPh sb="11" eb="13">
      <t>バイリツ</t>
    </rPh>
    <rPh sb="13" eb="15">
      <t>ヘンコウ</t>
    </rPh>
    <rPh sb="16" eb="18">
      <t>ゾウショク</t>
    </rPh>
    <rPh sb="18" eb="19">
      <t>リツ</t>
    </rPh>
    <phoneticPr fontId="1"/>
  </si>
  <si>
    <t>-</t>
    <phoneticPr fontId="1"/>
  </si>
  <si>
    <t>F_PDO_000160</t>
    <phoneticPr fontId="1"/>
  </si>
  <si>
    <t>RCER004</t>
    <phoneticPr fontId="1"/>
  </si>
  <si>
    <t>Adenosquamous carcinoma</t>
  </si>
  <si>
    <t>CELLBANKER 2</t>
  </si>
  <si>
    <t>384-well</t>
    <phoneticPr fontId="1"/>
  </si>
  <si>
    <t>F_PDO_000153</t>
    <phoneticPr fontId="2"/>
  </si>
  <si>
    <t>RCOL002-2</t>
    <phoneticPr fontId="1"/>
  </si>
  <si>
    <t>Colorectal cancer</t>
  </si>
  <si>
    <t>Tubular adenocarcinoma (tub2&gt;tub1)</t>
  </si>
  <si>
    <t>Ａ</t>
    <phoneticPr fontId="1"/>
  </si>
  <si>
    <t>DMSO毒性あり
CV値 20%&gt;
振れあり</t>
    <rPh sb="4" eb="6">
      <t>ドクセイ</t>
    </rPh>
    <rPh sb="11" eb="12">
      <t>チ</t>
    </rPh>
    <rPh sb="18" eb="19">
      <t>フ</t>
    </rPh>
    <phoneticPr fontId="1"/>
  </si>
  <si>
    <t>F_PDO_000096</t>
    <phoneticPr fontId="2"/>
  </si>
  <si>
    <t>RCOL003-3</t>
    <phoneticPr fontId="2"/>
  </si>
  <si>
    <t>Tubular adenocarcinoma (tub2)</t>
  </si>
  <si>
    <t>96-well</t>
    <phoneticPr fontId="1"/>
  </si>
  <si>
    <t>x</t>
    <phoneticPr fontId="1"/>
  </si>
  <si>
    <t>384-well
CV値 30%&lt;</t>
    <rPh sb="11" eb="12">
      <t>チ</t>
    </rPh>
    <phoneticPr fontId="1"/>
  </si>
  <si>
    <t>F_PDO_000098</t>
    <phoneticPr fontId="2"/>
  </si>
  <si>
    <t>RCOL004-3</t>
    <phoneticPr fontId="2"/>
  </si>
  <si>
    <t>Tubular adenocarcinoma</t>
  </si>
  <si>
    <t>x</t>
  </si>
  <si>
    <t>CV値 20%&gt;
振れあり</t>
    <rPh sb="2" eb="3">
      <t>チ</t>
    </rPh>
    <rPh sb="9" eb="10">
      <t>フ</t>
    </rPh>
    <phoneticPr fontId="1"/>
  </si>
  <si>
    <t>F_PDO_000100</t>
    <phoneticPr fontId="1"/>
  </si>
  <si>
    <t>RCOL005-2</t>
    <phoneticPr fontId="2"/>
  </si>
  <si>
    <t>Tubular adenocarcinoma (tub2&gt;tub1+pap)</t>
  </si>
  <si>
    <t>C</t>
    <phoneticPr fontId="1"/>
  </si>
  <si>
    <t>384-well
継代時小片化</t>
    <rPh sb="9" eb="10">
      <t>ケイ</t>
    </rPh>
    <rPh sb="10" eb="11">
      <t>ダイ</t>
    </rPh>
    <rPh sb="11" eb="12">
      <t>ジ</t>
    </rPh>
    <rPh sb="12" eb="14">
      <t>ショウヘン</t>
    </rPh>
    <rPh sb="14" eb="15">
      <t>カ</t>
    </rPh>
    <phoneticPr fontId="1"/>
  </si>
  <si>
    <t>F_PDO_000149</t>
  </si>
  <si>
    <t>REME001-3</t>
  </si>
  <si>
    <t>Uterine corpus cancer</t>
  </si>
  <si>
    <t>Endometrioid carcinoma with squamous differentiation</t>
  </si>
  <si>
    <t>Suspension</t>
  </si>
  <si>
    <t>Passed</t>
  </si>
  <si>
    <t>No Stock</t>
  </si>
  <si>
    <t>384-well
MammoCult</t>
    <phoneticPr fontId="1"/>
  </si>
  <si>
    <t>F_PDO_000111</t>
    <phoneticPr fontId="2"/>
  </si>
  <si>
    <t>REME002-2</t>
    <phoneticPr fontId="1"/>
  </si>
  <si>
    <t>Serous carcinoma
Clear cell carcinoma</t>
    <phoneticPr fontId="1"/>
  </si>
  <si>
    <t>C
小片化不可</t>
    <rPh sb="2" eb="4">
      <t>ショウヘン</t>
    </rPh>
    <rPh sb="4" eb="5">
      <t>カ</t>
    </rPh>
    <rPh sb="5" eb="7">
      <t>フカ</t>
    </rPh>
    <phoneticPr fontId="1"/>
  </si>
  <si>
    <t>96-well</t>
  </si>
  <si>
    <t>REME006-3</t>
    <phoneticPr fontId="1"/>
  </si>
  <si>
    <t>受託
FCR#000065</t>
    <rPh sb="0" eb="2">
      <t>ジュタク</t>
    </rPh>
    <phoneticPr fontId="1"/>
  </si>
  <si>
    <t>96-well
小片化不可</t>
    <rPh sb="8" eb="10">
      <t>ショウヘン</t>
    </rPh>
    <rPh sb="10" eb="11">
      <t>カ</t>
    </rPh>
    <rPh sb="11" eb="13">
      <t>フカ</t>
    </rPh>
    <phoneticPr fontId="1"/>
  </si>
  <si>
    <t>手播き
希釈複数条件</t>
    <rPh sb="0" eb="1">
      <t>テ</t>
    </rPh>
    <rPh sb="1" eb="2">
      <t>マ</t>
    </rPh>
    <rPh sb="4" eb="6">
      <t>キシャク</t>
    </rPh>
    <rPh sb="6" eb="8">
      <t>フクスウ</t>
    </rPh>
    <rPh sb="8" eb="10">
      <t>ジョウケン</t>
    </rPh>
    <phoneticPr fontId="1"/>
  </si>
  <si>
    <t>F_PDO_000112</t>
    <phoneticPr fontId="2"/>
  </si>
  <si>
    <t>REME004-2</t>
    <phoneticPr fontId="1"/>
  </si>
  <si>
    <t>Endometrioid carcinoma</t>
    <phoneticPr fontId="1"/>
  </si>
  <si>
    <t>B</t>
  </si>
  <si>
    <t>F_PDO_000113</t>
    <phoneticPr fontId="2"/>
  </si>
  <si>
    <t>REME005-2</t>
    <phoneticPr fontId="1"/>
  </si>
  <si>
    <t>Mixed cell carcinoma
Endometrioid carcinoma
Undifferentiated carcinoma</t>
    <phoneticPr fontId="1"/>
  </si>
  <si>
    <t>F_PDO_000114</t>
    <phoneticPr fontId="2"/>
  </si>
  <si>
    <t>F_PDO_000115</t>
    <phoneticPr fontId="2"/>
  </si>
  <si>
    <t>REME008-2</t>
    <phoneticPr fontId="1"/>
  </si>
  <si>
    <t>Endometrioid carcinoma</t>
  </si>
  <si>
    <t>384-well
DMSO毒性あり
(0 hプレート振れ)</t>
    <rPh sb="13" eb="15">
      <t>ドクセイ</t>
    </rPh>
    <rPh sb="26" eb="27">
      <t>フ</t>
    </rPh>
    <phoneticPr fontId="1"/>
  </si>
  <si>
    <t>384-well
DMSO毒性なし</t>
    <rPh sb="13" eb="15">
      <t>ドクセイ</t>
    </rPh>
    <phoneticPr fontId="1"/>
  </si>
  <si>
    <t>F_PDO_000062</t>
    <phoneticPr fontId="2"/>
  </si>
  <si>
    <t>REME009-2</t>
    <phoneticPr fontId="2"/>
  </si>
  <si>
    <t>DEME021</t>
    <phoneticPr fontId="1"/>
  </si>
  <si>
    <t>08/18/17
10/27/17</t>
    <phoneticPr fontId="1"/>
  </si>
  <si>
    <t>F_PDO_000021</t>
    <phoneticPr fontId="2"/>
  </si>
  <si>
    <t>REME010-2</t>
    <phoneticPr fontId="1"/>
  </si>
  <si>
    <t>F_PDO_000063</t>
    <phoneticPr fontId="2"/>
  </si>
  <si>
    <t>REME011-2</t>
    <phoneticPr fontId="2"/>
  </si>
  <si>
    <t>Clear cell carcinoma</t>
  </si>
  <si>
    <t>DEME020</t>
    <phoneticPr fontId="1"/>
  </si>
  <si>
    <t>384-well
振れあり</t>
    <rPh sb="9" eb="10">
      <t>フ</t>
    </rPh>
    <phoneticPr fontId="1"/>
  </si>
  <si>
    <t>384-well
希釈倍率変更</t>
    <rPh sb="9" eb="11">
      <t>キシャク</t>
    </rPh>
    <rPh sb="11" eb="13">
      <t>バイリツ</t>
    </rPh>
    <rPh sb="13" eb="15">
      <t>ヘンコウ</t>
    </rPh>
    <phoneticPr fontId="1"/>
  </si>
  <si>
    <t>F_PDO_000065</t>
    <phoneticPr fontId="2"/>
  </si>
  <si>
    <t>REME012-2</t>
    <phoneticPr fontId="2"/>
  </si>
  <si>
    <t>B</t>
    <phoneticPr fontId="1"/>
  </si>
  <si>
    <t>DEME019</t>
    <phoneticPr fontId="1"/>
  </si>
  <si>
    <t>384-well
CV値 20%&lt;</t>
    <rPh sb="11" eb="12">
      <t>チ</t>
    </rPh>
    <phoneticPr fontId="1"/>
  </si>
  <si>
    <t>F_PDO_000067</t>
    <phoneticPr fontId="2"/>
  </si>
  <si>
    <t>REME013-2</t>
    <phoneticPr fontId="2"/>
  </si>
  <si>
    <t>Serous carcinoma</t>
  </si>
  <si>
    <t>F_PDO_000069</t>
    <phoneticPr fontId="2"/>
  </si>
  <si>
    <t>REME014-2</t>
    <phoneticPr fontId="2"/>
  </si>
  <si>
    <t>F_PDO_000071</t>
  </si>
  <si>
    <t>REME015-3</t>
    <phoneticPr fontId="1"/>
  </si>
  <si>
    <t>DEME026</t>
    <phoneticPr fontId="1"/>
  </si>
  <si>
    <t>REME016-2</t>
    <phoneticPr fontId="1"/>
  </si>
  <si>
    <t>F_PDO_000073</t>
    <phoneticPr fontId="2"/>
  </si>
  <si>
    <t>REME016-2</t>
    <phoneticPr fontId="2"/>
  </si>
  <si>
    <t>384-well
増殖率: 4.67</t>
    <rPh sb="9" eb="11">
      <t>ゾウショク</t>
    </rPh>
    <rPh sb="11" eb="12">
      <t>リツ</t>
    </rPh>
    <phoneticPr fontId="1"/>
  </si>
  <si>
    <t>384-well
増殖率: 4.01</t>
    <rPh sb="9" eb="11">
      <t>ゾウショク</t>
    </rPh>
    <rPh sb="11" eb="12">
      <t>リツ</t>
    </rPh>
    <phoneticPr fontId="1"/>
  </si>
  <si>
    <t>384-well
増殖率: 7.62</t>
    <rPh sb="9" eb="11">
      <t>ゾウショク</t>
    </rPh>
    <rPh sb="11" eb="12">
      <t>リツ</t>
    </rPh>
    <phoneticPr fontId="1"/>
  </si>
  <si>
    <t>F_PDO_000075</t>
    <phoneticPr fontId="1"/>
  </si>
  <si>
    <t>REME017-2</t>
    <phoneticPr fontId="2"/>
  </si>
  <si>
    <t>F_PDO_000120</t>
    <phoneticPr fontId="1"/>
  </si>
  <si>
    <t>REME018</t>
    <phoneticPr fontId="1"/>
  </si>
  <si>
    <t>Mixed cell carcinoma
Serous carcinoma
Endometrioid carcinoma</t>
    <phoneticPr fontId="1"/>
  </si>
  <si>
    <t>F_PDO_000122</t>
  </si>
  <si>
    <t>REME020</t>
    <phoneticPr fontId="1"/>
  </si>
  <si>
    <t>F_PDO_000123</t>
  </si>
  <si>
    <t>REME021</t>
    <phoneticPr fontId="1"/>
  </si>
  <si>
    <t>384-well
DMSO影響あり
CV値 20%&lt;</t>
    <rPh sb="13" eb="15">
      <t>エイキョウ</t>
    </rPh>
    <rPh sb="20" eb="21">
      <t>チ</t>
    </rPh>
    <phoneticPr fontId="1"/>
  </si>
  <si>
    <t>手播き</t>
    <rPh sb="0" eb="1">
      <t>テ</t>
    </rPh>
    <rPh sb="1" eb="2">
      <t>マ</t>
    </rPh>
    <phoneticPr fontId="1"/>
  </si>
  <si>
    <t>F_PDO_000135</t>
  </si>
  <si>
    <t>REME022</t>
    <phoneticPr fontId="1"/>
  </si>
  <si>
    <t>384-well
DMSO毒性あり
CV値 20%&lt;</t>
    <rPh sb="13" eb="15">
      <t>ドクセイ</t>
    </rPh>
    <rPh sb="20" eb="21">
      <t>チ</t>
    </rPh>
    <phoneticPr fontId="1"/>
  </si>
  <si>
    <t>384-well
DMSO毒性あり
CV値 20%&lt;
96-well</t>
    <rPh sb="13" eb="15">
      <t>ドクセイ</t>
    </rPh>
    <rPh sb="20" eb="21">
      <t>チ</t>
    </rPh>
    <phoneticPr fontId="1"/>
  </si>
  <si>
    <t>96-well
希釈複数条件</t>
    <rPh sb="8" eb="10">
      <t>キシャク</t>
    </rPh>
    <rPh sb="10" eb="12">
      <t>フクスウ</t>
    </rPh>
    <rPh sb="12" eb="14">
      <t>ジョウケン</t>
    </rPh>
    <phoneticPr fontId="1"/>
  </si>
  <si>
    <t>F_PDO_000154</t>
    <phoneticPr fontId="2"/>
  </si>
  <si>
    <t>RGAS001-2</t>
    <phoneticPr fontId="2"/>
  </si>
  <si>
    <t>Gastric cancer</t>
  </si>
  <si>
    <t>Endocrine carcinoma
Well differentiated Tubular adenocarcinoma (tub1)</t>
  </si>
  <si>
    <t>Male</t>
  </si>
  <si>
    <t>A*</t>
    <phoneticPr fontId="1"/>
  </si>
  <si>
    <t>384-well
FBIM006</t>
    <phoneticPr fontId="1"/>
  </si>
  <si>
    <t>F_PDO_000126</t>
    <phoneticPr fontId="1"/>
  </si>
  <si>
    <t>RGLI001-2</t>
    <phoneticPr fontId="2"/>
  </si>
  <si>
    <t>Brain neoplasms</t>
  </si>
  <si>
    <t>Glioblastoma</t>
  </si>
  <si>
    <t>Adherent</t>
    <phoneticPr fontId="1"/>
  </si>
  <si>
    <t>受託
FCR#000099</t>
    <rPh sb="0" eb="2">
      <t>ジュタク</t>
    </rPh>
    <phoneticPr fontId="1"/>
  </si>
  <si>
    <t>384-well flat</t>
    <phoneticPr fontId="1"/>
  </si>
  <si>
    <t>F_PDO_000171</t>
    <phoneticPr fontId="1"/>
  </si>
  <si>
    <t>RGLI002-2</t>
    <phoneticPr fontId="1"/>
  </si>
  <si>
    <t>Gliosarcoma</t>
  </si>
  <si>
    <t>Female</t>
    <phoneticPr fontId="1"/>
  </si>
  <si>
    <t>384-well flat
NeuroCult</t>
    <phoneticPr fontId="1"/>
  </si>
  <si>
    <t>F_PDO_000040</t>
    <phoneticPr fontId="2"/>
  </si>
  <si>
    <t>RLEU001-7</t>
    <phoneticPr fontId="2"/>
  </si>
  <si>
    <t>Leukemia</t>
  </si>
  <si>
    <t>B-lymphoblastic leukemia/lymphoma</t>
  </si>
  <si>
    <t>CELLBANKER 1</t>
    <phoneticPr fontId="1"/>
  </si>
  <si>
    <t>384-well
特殊培地</t>
    <rPh sb="9" eb="11">
      <t>トクシュ</t>
    </rPh>
    <rPh sb="11" eb="13">
      <t>バイチ</t>
    </rPh>
    <phoneticPr fontId="1"/>
  </si>
  <si>
    <t>F_PDO_000127</t>
  </si>
  <si>
    <t>RLEU002-3</t>
  </si>
  <si>
    <t>8</t>
    <phoneticPr fontId="1"/>
  </si>
  <si>
    <t>F_PDO_000105</t>
    <phoneticPr fontId="1"/>
  </si>
  <si>
    <t>RLEU003</t>
    <phoneticPr fontId="2"/>
  </si>
  <si>
    <t>F_PDO_000136</t>
  </si>
  <si>
    <t>RLUN002-3</t>
  </si>
  <si>
    <t>Lung cancer</t>
  </si>
  <si>
    <t>Papillary adenocarcinoma
Solid adenocarcinoma</t>
  </si>
  <si>
    <t>F_PDO_000116</t>
    <phoneticPr fontId="2"/>
  </si>
  <si>
    <t>RLUN004-2</t>
    <phoneticPr fontId="1"/>
  </si>
  <si>
    <t>DLUN011</t>
    <phoneticPr fontId="1"/>
  </si>
  <si>
    <t>F_PDO_000027</t>
    <phoneticPr fontId="2"/>
  </si>
  <si>
    <t>RLUN005-2</t>
    <phoneticPr fontId="1"/>
  </si>
  <si>
    <t>Adenosquamous carcinoma
Squamous cell carcinoma
Solid adenocarcinoma</t>
    <phoneticPr fontId="1"/>
  </si>
  <si>
    <t>384-well
抗体とADC</t>
    <rPh sb="9" eb="11">
      <t>コウタイ</t>
    </rPh>
    <phoneticPr fontId="1"/>
  </si>
  <si>
    <t>F_PDO_000155</t>
    <phoneticPr fontId="2"/>
  </si>
  <si>
    <t>RLUN006-2</t>
    <phoneticPr fontId="1"/>
  </si>
  <si>
    <t>Papillary adenocarcinoma</t>
  </si>
  <si>
    <t>384-well
FBIM006
DMSO毒性あり</t>
    <rPh sb="21" eb="23">
      <t>ドクセイ</t>
    </rPh>
    <phoneticPr fontId="1"/>
  </si>
  <si>
    <t>F_PDO_000151</t>
  </si>
  <si>
    <t>RLUN007-2</t>
  </si>
  <si>
    <t>Adenocarcinoma in situ</t>
  </si>
  <si>
    <t>384-well
CV値 20%&gt;
振れあり</t>
    <rPh sb="11" eb="12">
      <t>チ</t>
    </rPh>
    <rPh sb="18" eb="19">
      <t>フ</t>
    </rPh>
    <phoneticPr fontId="1"/>
  </si>
  <si>
    <t>384-well
CP検討</t>
    <rPh sb="11" eb="13">
      <t>ケントウ</t>
    </rPh>
    <phoneticPr fontId="1"/>
  </si>
  <si>
    <t>F_PDO_000032</t>
    <phoneticPr fontId="2"/>
  </si>
  <si>
    <t>RLUN008-2</t>
    <phoneticPr fontId="1"/>
  </si>
  <si>
    <t>F_PDO_000077</t>
    <phoneticPr fontId="1"/>
  </si>
  <si>
    <t>RLUN010-2</t>
    <phoneticPr fontId="2"/>
  </si>
  <si>
    <t>Colloid adenocarcinoma</t>
  </si>
  <si>
    <t>DLUN012</t>
    <phoneticPr fontId="1"/>
  </si>
  <si>
    <t>RLUN020</t>
    <phoneticPr fontId="1"/>
  </si>
  <si>
    <t>F_PDO_000079</t>
    <phoneticPr fontId="1"/>
  </si>
  <si>
    <t>RLUN011-2</t>
    <phoneticPr fontId="1"/>
  </si>
  <si>
    <t>Acinar adenocarcinoma</t>
  </si>
  <si>
    <t>96-well
希釈倍率変更</t>
    <rPh sb="8" eb="10">
      <t>キシャク</t>
    </rPh>
    <rPh sb="10" eb="12">
      <t>バイリツ</t>
    </rPh>
    <rPh sb="12" eb="14">
      <t>ヘンコウ</t>
    </rPh>
    <phoneticPr fontId="1"/>
  </si>
  <si>
    <t>F_PDO_000081</t>
    <phoneticPr fontId="1"/>
  </si>
  <si>
    <t>RLUN012-2</t>
    <phoneticPr fontId="2"/>
  </si>
  <si>
    <t>11/02/17
11/16/17</t>
    <phoneticPr fontId="1"/>
  </si>
  <si>
    <t>96-well
CP +/-</t>
    <phoneticPr fontId="1"/>
  </si>
  <si>
    <t>F_PDO_000083</t>
    <phoneticPr fontId="1"/>
  </si>
  <si>
    <t>RLUN014-2</t>
    <phoneticPr fontId="2"/>
  </si>
  <si>
    <t>Papillary adenocarcinoma
Adenocarcinoma in situ</t>
    <phoneticPr fontId="1"/>
  </si>
  <si>
    <t>F_PDO_000085</t>
    <phoneticPr fontId="1"/>
  </si>
  <si>
    <t>RLUN015-2</t>
    <phoneticPr fontId="2"/>
  </si>
  <si>
    <t>Pleomorphic carcinoma</t>
  </si>
  <si>
    <t>F_PDO_000124</t>
    <phoneticPr fontId="1"/>
  </si>
  <si>
    <t>RLUN016-2</t>
    <phoneticPr fontId="1"/>
  </si>
  <si>
    <t>Squamous cell carcinoma</t>
  </si>
  <si>
    <t>DLUN013</t>
    <phoneticPr fontId="1"/>
  </si>
  <si>
    <t>F_PDO_000088</t>
    <phoneticPr fontId="1"/>
  </si>
  <si>
    <t>RLUN017-2</t>
    <phoneticPr fontId="2"/>
  </si>
  <si>
    <t>Adenocarcinoma</t>
  </si>
  <si>
    <t>F_PDO_000089</t>
    <phoneticPr fontId="2"/>
  </si>
  <si>
    <t>RLUN018-4</t>
    <phoneticPr fontId="2"/>
  </si>
  <si>
    <t>Papillary adenocarcinoma
Invasive mucinous adenocarcinoma</t>
    <phoneticPr fontId="1"/>
  </si>
  <si>
    <t>F_PDO_000090</t>
    <phoneticPr fontId="1"/>
  </si>
  <si>
    <t>RLUN010-2</t>
    <phoneticPr fontId="1"/>
  </si>
  <si>
    <t>F_PDO_000091</t>
    <phoneticPr fontId="1"/>
  </si>
  <si>
    <t>RLUN021</t>
    <phoneticPr fontId="1"/>
  </si>
  <si>
    <t>DLUN010</t>
  </si>
  <si>
    <t>F_PDO_000092</t>
    <phoneticPr fontId="1"/>
  </si>
  <si>
    <t>RLUN022</t>
    <phoneticPr fontId="2"/>
  </si>
  <si>
    <t>DLUN014</t>
  </si>
  <si>
    <t>F_PDO_000093</t>
    <phoneticPr fontId="1"/>
  </si>
  <si>
    <t>RLUN023</t>
    <phoneticPr fontId="2"/>
  </si>
  <si>
    <t>F_PDO_000034</t>
    <phoneticPr fontId="2"/>
  </si>
  <si>
    <t>RLUN024</t>
    <phoneticPr fontId="2"/>
  </si>
  <si>
    <t>F_PDO_000035</t>
    <phoneticPr fontId="2"/>
  </si>
  <si>
    <t>RMAM001</t>
    <phoneticPr fontId="1"/>
  </si>
  <si>
    <t>Breast cancer</t>
  </si>
  <si>
    <t>Invasive carcinoma</t>
  </si>
  <si>
    <t>Aから除外
増殖率2未満</t>
    <rPh sb="3" eb="5">
      <t>ジョガイ</t>
    </rPh>
    <rPh sb="6" eb="8">
      <t>ゾウショク</t>
    </rPh>
    <rPh sb="8" eb="9">
      <t>リツ</t>
    </rPh>
    <rPh sb="10" eb="12">
      <t>ミマン</t>
    </rPh>
    <phoneticPr fontId="1"/>
  </si>
  <si>
    <t>384-well
増殖不良</t>
    <rPh sb="9" eb="11">
      <t>ゾウショク</t>
    </rPh>
    <rPh sb="11" eb="13">
      <t>フリョウ</t>
    </rPh>
    <phoneticPr fontId="1"/>
  </si>
  <si>
    <t>F_PDO_000094</t>
    <phoneticPr fontId="1"/>
  </si>
  <si>
    <t>RMAM005</t>
    <phoneticPr fontId="1"/>
  </si>
  <si>
    <t>Invasive ductal carcinoma, solid type
Mucinous carcinoma</t>
    <phoneticPr fontId="1"/>
  </si>
  <si>
    <t>×</t>
    <phoneticPr fontId="1"/>
  </si>
  <si>
    <t>F_PDO_000108</t>
    <phoneticPr fontId="2"/>
  </si>
  <si>
    <t>ROVA001-4</t>
    <phoneticPr fontId="1"/>
  </si>
  <si>
    <t>Ovarian cancer</t>
  </si>
  <si>
    <t>C</t>
  </si>
  <si>
    <t>ROVA002-4, ROVA004-2</t>
    <phoneticPr fontId="1"/>
  </si>
  <si>
    <t>受託
FCR#000051</t>
    <rPh sb="0" eb="2">
      <t>ジュタク</t>
    </rPh>
    <phoneticPr fontId="1"/>
  </si>
  <si>
    <t>96-well
希釈なし</t>
    <rPh sb="8" eb="10">
      <t>キシャク</t>
    </rPh>
    <phoneticPr fontId="1"/>
  </si>
  <si>
    <t>96-well
手播き</t>
    <rPh sb="8" eb="9">
      <t>テ</t>
    </rPh>
    <rPh sb="9" eb="10">
      <t>マ</t>
    </rPh>
    <phoneticPr fontId="1"/>
  </si>
  <si>
    <t>F_PDO_000006</t>
    <phoneticPr fontId="2"/>
  </si>
  <si>
    <t>ROVA002-4</t>
    <phoneticPr fontId="2"/>
  </si>
  <si>
    <t>ROVA001-4, ROVA004-2</t>
    <phoneticPr fontId="1"/>
  </si>
  <si>
    <t>F_PDO_000162</t>
    <phoneticPr fontId="1"/>
  </si>
  <si>
    <t>ROVA003-5</t>
    <phoneticPr fontId="1"/>
  </si>
  <si>
    <t>Aから除外</t>
    <rPh sb="3" eb="5">
      <t>ジョガイ</t>
    </rPh>
    <phoneticPr fontId="1"/>
  </si>
  <si>
    <t>F_PDO_000129</t>
  </si>
  <si>
    <t>ROVA004-2</t>
    <phoneticPr fontId="1"/>
  </si>
  <si>
    <t>ROVA001-4, ROVA002-4</t>
    <phoneticPr fontId="1"/>
  </si>
  <si>
    <t>F_PDO_000137</t>
    <phoneticPr fontId="2"/>
  </si>
  <si>
    <t>ROVA007-2</t>
    <phoneticPr fontId="1"/>
  </si>
  <si>
    <t>F_PDO_000045</t>
    <phoneticPr fontId="2"/>
  </si>
  <si>
    <t>ROVA009-2</t>
    <phoneticPr fontId="2"/>
  </si>
  <si>
    <t>Aから除外
⇒培養時注意</t>
    <rPh sb="3" eb="5">
      <t>ジョガイ</t>
    </rPh>
    <rPh sb="7" eb="9">
      <t>バイヨウ</t>
    </rPh>
    <rPh sb="9" eb="10">
      <t>ジ</t>
    </rPh>
    <rPh sb="10" eb="12">
      <t>チュウイ</t>
    </rPh>
    <phoneticPr fontId="1"/>
  </si>
  <si>
    <t>DOVA016</t>
    <phoneticPr fontId="1"/>
  </si>
  <si>
    <t>F_PDO_000049</t>
    <phoneticPr fontId="2"/>
  </si>
  <si>
    <t>ROVA014-2</t>
    <phoneticPr fontId="2"/>
  </si>
  <si>
    <t>DOVA017</t>
    <phoneticPr fontId="1"/>
  </si>
  <si>
    <t>96-well
CV値 20%&lt;</t>
    <rPh sb="10" eb="11">
      <t>チ</t>
    </rPh>
    <phoneticPr fontId="1"/>
  </si>
  <si>
    <t>F_PDO_000118</t>
    <phoneticPr fontId="1"/>
  </si>
  <si>
    <t>ROVA017</t>
    <phoneticPr fontId="1"/>
  </si>
  <si>
    <t>F_PDO_000119</t>
  </si>
  <si>
    <t>ROVA018</t>
    <phoneticPr fontId="1"/>
  </si>
  <si>
    <t>×</t>
  </si>
  <si>
    <t>F_PDO_000131</t>
  </si>
  <si>
    <t>ROVA020</t>
    <phoneticPr fontId="1"/>
  </si>
  <si>
    <t>ROVA019</t>
    <phoneticPr fontId="1"/>
  </si>
  <si>
    <t>F_PDO_000185</t>
    <phoneticPr fontId="1"/>
  </si>
  <si>
    <t>RPAN001</t>
    <phoneticPr fontId="1"/>
  </si>
  <si>
    <t>Pancreatic cancer</t>
    <phoneticPr fontId="1"/>
  </si>
  <si>
    <t>Adenocarcinoma</t>
    <phoneticPr fontId="1"/>
  </si>
  <si>
    <t>Male</t>
    <phoneticPr fontId="1"/>
  </si>
  <si>
    <t>No Stock</t>
    <phoneticPr fontId="1"/>
  </si>
  <si>
    <t>F_PDO_000054</t>
    <phoneticPr fontId="2"/>
  </si>
  <si>
    <t>RPER001-3</t>
    <phoneticPr fontId="2"/>
  </si>
  <si>
    <t>Peritoneal cancer</t>
  </si>
  <si>
    <t>F_PDO_000132</t>
  </si>
  <si>
    <t>RPER002-2</t>
    <phoneticPr fontId="1"/>
  </si>
  <si>
    <t>RPER003-2</t>
    <phoneticPr fontId="1"/>
  </si>
  <si>
    <t>F_PDO_000134</t>
  </si>
  <si>
    <t>RPER004</t>
  </si>
  <si>
    <t>F_PDO_000001</t>
    <phoneticPr fontId="2"/>
  </si>
  <si>
    <t>RSAR001</t>
    <phoneticPr fontId="1"/>
  </si>
  <si>
    <t>Soft tissue tumor</t>
  </si>
  <si>
    <t>Clear cell sarcoma</t>
  </si>
  <si>
    <t>F_PDO_000002</t>
    <phoneticPr fontId="2"/>
  </si>
  <si>
    <t>RSAR003</t>
    <phoneticPr fontId="1"/>
  </si>
  <si>
    <t>Carcinosarcoma
Endometrial stromal sarcoma
Endometrioid carcinoma</t>
  </si>
  <si>
    <t>F_PDO_000003</t>
    <phoneticPr fontId="2"/>
  </si>
  <si>
    <t>RSAR004</t>
    <phoneticPr fontId="1"/>
  </si>
  <si>
    <t>Myxofibrosarcoma</t>
  </si>
  <si>
    <t>F_PDO_000042</t>
    <phoneticPr fontId="2"/>
  </si>
  <si>
    <t>RSAR005</t>
    <phoneticPr fontId="2"/>
  </si>
  <si>
    <t>Bone tumor</t>
  </si>
  <si>
    <t>Dedifferentiated chondrosarcoma</t>
  </si>
  <si>
    <t>F_PDO_000043</t>
    <phoneticPr fontId="2"/>
  </si>
  <si>
    <t>RSAR006</t>
    <phoneticPr fontId="1"/>
  </si>
  <si>
    <t>Angiosarcoma</t>
  </si>
  <si>
    <t>F_PDO_000117</t>
    <phoneticPr fontId="1"/>
  </si>
  <si>
    <t>RSAR007</t>
    <phoneticPr fontId="1"/>
  </si>
  <si>
    <t>Uterine corpus cancer</t>
    <phoneticPr fontId="1"/>
  </si>
  <si>
    <t>Carcinosarcoma
High-grade endometrial sarcoma
Endometrial  carcinoma</t>
  </si>
  <si>
    <t>384-well
希釈変更</t>
    <rPh sb="9" eb="11">
      <t>キシャク</t>
    </rPh>
    <rPh sb="11" eb="13">
      <t>ヘンコウ</t>
    </rPh>
    <phoneticPr fontId="1"/>
  </si>
  <si>
    <t>*1　Manufacturer and type of freezing medium</t>
    <phoneticPr fontId="1"/>
  </si>
  <si>
    <t>*2: The prices for contract research differ by categories and plate format.</t>
    <phoneticPr fontId="1"/>
  </si>
  <si>
    <t>・CELLBANKER 1; serum included, Zenoaq</t>
    <phoneticPr fontId="1"/>
  </si>
  <si>
    <t>*3: Plate format enclosed in parentheses indicate "intra-assay CV &gt; 20%".</t>
    <phoneticPr fontId="1"/>
  </si>
  <si>
    <t>・CELLBANKER 2; serum free, Zenoaq</t>
    <phoneticPr fontId="1"/>
  </si>
  <si>
    <t xml:space="preserve">          </t>
    <phoneticPr fontId="1"/>
  </si>
  <si>
    <t>A: 384ウェル/96ウェルプレートで試験可能　継代周期14日以下</t>
    <rPh sb="20" eb="22">
      <t>シケン</t>
    </rPh>
    <rPh sb="22" eb="23">
      <t>カ</t>
    </rPh>
    <rPh sb="23" eb="24">
      <t>ノウ</t>
    </rPh>
    <phoneticPr fontId="1"/>
  </si>
  <si>
    <t>A*: 384ウェル/96ウェルプレートで試験可能　継代周期14日以下</t>
    <rPh sb="21" eb="23">
      <t>シケン</t>
    </rPh>
    <rPh sb="23" eb="24">
      <t>カ</t>
    </rPh>
    <rPh sb="24" eb="25">
      <t>ノウ</t>
    </rPh>
    <phoneticPr fontId="1"/>
  </si>
  <si>
    <r>
      <t>A</t>
    </r>
    <r>
      <rPr>
        <sz val="11"/>
        <rFont val="Meiryo UI"/>
        <family val="3"/>
        <charset val="128"/>
      </rPr>
      <t>: 96ウェルプレートでの試験推奨　継代周期14日以下</t>
    </r>
    <rPh sb="14" eb="16">
      <t>シケン</t>
    </rPh>
    <rPh sb="16" eb="18">
      <t>スイショウ</t>
    </rPh>
    <phoneticPr fontId="1"/>
  </si>
  <si>
    <r>
      <rPr>
        <sz val="11"/>
        <color rgb="FF0070C0"/>
        <rFont val="Meiryo UI"/>
        <family val="3"/>
        <charset val="128"/>
      </rPr>
      <t>A</t>
    </r>
    <r>
      <rPr>
        <sz val="11"/>
        <rFont val="Meiryo UI"/>
        <family val="3"/>
        <charset val="128"/>
      </rPr>
      <t>: 96ウェルプレートでのみ試験可能　継代周期14日以下</t>
    </r>
    <r>
      <rPr>
        <sz val="11"/>
        <color theme="1"/>
        <rFont val="ＭＳ Ｐゴシック"/>
        <family val="2"/>
        <charset val="128"/>
        <scheme val="minor"/>
      </rPr>
      <t/>
    </r>
    <rPh sb="15" eb="17">
      <t>シケン</t>
    </rPh>
    <rPh sb="17" eb="18">
      <t>カ</t>
    </rPh>
    <rPh sb="18" eb="19">
      <t>ノウ</t>
    </rPh>
    <phoneticPr fontId="1"/>
  </si>
  <si>
    <r>
      <rPr>
        <sz val="11"/>
        <color rgb="FF00B050"/>
        <rFont val="Meiryo UI"/>
        <family val="3"/>
        <charset val="128"/>
      </rPr>
      <t>A</t>
    </r>
    <r>
      <rPr>
        <sz val="11"/>
        <rFont val="Meiryo UI"/>
        <family val="3"/>
        <charset val="128"/>
      </rPr>
      <t>: 96ウェルプレートでのみ試験可能　継代周期14日以下</t>
    </r>
    <r>
      <rPr>
        <sz val="11"/>
        <color theme="1"/>
        <rFont val="ＭＳ Ｐゴシック"/>
        <family val="2"/>
        <charset val="128"/>
        <scheme val="minor"/>
      </rPr>
      <t/>
    </r>
    <rPh sb="15" eb="17">
      <t>シケン</t>
    </rPh>
    <rPh sb="17" eb="18">
      <t>カ</t>
    </rPh>
    <rPh sb="18" eb="19">
      <t>ノウ</t>
    </rPh>
    <phoneticPr fontId="1"/>
  </si>
  <si>
    <t>B: 継代周期が15日以上で、96ウェルプレートでのみ試験が可能</t>
    <phoneticPr fontId="1"/>
  </si>
  <si>
    <t>C: 小片化不可、継代時小片化が必要あるいは試験時希釈が不可など、特記事項あり</t>
    <rPh sb="33" eb="35">
      <t>トッキ</t>
    </rPh>
    <rPh sb="35" eb="37">
      <t>ジコウ</t>
    </rPh>
    <phoneticPr fontId="1"/>
  </si>
  <si>
    <t>112620追加/更新</t>
    <rPh sb="6" eb="8">
      <t>ツイカ</t>
    </rPh>
    <rPh sb="9" eb="11">
      <t>コウシン</t>
    </rPh>
    <phoneticPr fontId="1"/>
  </si>
  <si>
    <t>D</t>
    <phoneticPr fontId="1"/>
  </si>
  <si>
    <t>A: 384ウェル/96ウェルプレートで試験可能　継代周期14日未満</t>
    <rPh sb="20" eb="22">
      <t>シケン</t>
    </rPh>
    <rPh sb="22" eb="23">
      <t>カ</t>
    </rPh>
    <rPh sb="23" eb="24">
      <t>ノウ</t>
    </rPh>
    <rPh sb="32" eb="34">
      <t>ミマン</t>
    </rPh>
    <phoneticPr fontId="1"/>
  </si>
  <si>
    <t>B: 384ウェル/96ウェルプレートで試験可能　継代周期14日未満　特殊培地</t>
    <rPh sb="20" eb="22">
      <t>シケン</t>
    </rPh>
    <rPh sb="22" eb="23">
      <t>カ</t>
    </rPh>
    <rPh sb="23" eb="24">
      <t>ノウ</t>
    </rPh>
    <rPh sb="32" eb="34">
      <t>ミマン</t>
    </rPh>
    <rPh sb="35" eb="37">
      <t>トクシュ</t>
    </rPh>
    <rPh sb="37" eb="39">
      <t>バイチ</t>
    </rPh>
    <phoneticPr fontId="1"/>
  </si>
  <si>
    <r>
      <t>B</t>
    </r>
    <r>
      <rPr>
        <sz val="11"/>
        <rFont val="Meiryo UI"/>
        <family val="3"/>
        <charset val="128"/>
      </rPr>
      <t>: 96ウェルプレートで試験可能　継代周期14日未満</t>
    </r>
    <rPh sb="13" eb="15">
      <t>シケン</t>
    </rPh>
    <rPh sb="15" eb="16">
      <t>カ</t>
    </rPh>
    <rPh sb="16" eb="17">
      <t>ノウ</t>
    </rPh>
    <rPh sb="25" eb="27">
      <t>ミマン</t>
    </rPh>
    <phoneticPr fontId="1"/>
  </si>
  <si>
    <r>
      <rPr>
        <sz val="11"/>
        <color rgb="FF0070C0"/>
        <rFont val="Meiryo UI"/>
        <family val="3"/>
        <charset val="128"/>
      </rPr>
      <t>B</t>
    </r>
    <r>
      <rPr>
        <sz val="11"/>
        <rFont val="Meiryo UI"/>
        <family val="3"/>
        <charset val="128"/>
      </rPr>
      <t>: 384ウェル/96ウェルプレートで試験可能　継代周期14日以上</t>
    </r>
    <rPh sb="32" eb="34">
      <t>イジョウ</t>
    </rPh>
    <phoneticPr fontId="1"/>
  </si>
  <si>
    <t>C: 96ウェルプレートでのみ試験可能　継代周期14日以上</t>
    <rPh sb="15" eb="17">
      <t>シケン</t>
    </rPh>
    <rPh sb="17" eb="18">
      <t>カ</t>
    </rPh>
    <rPh sb="18" eb="19">
      <t>ノウ</t>
    </rPh>
    <rPh sb="27" eb="29">
      <t>イジョウ</t>
    </rPh>
    <phoneticPr fontId="1"/>
  </si>
  <si>
    <r>
      <rPr>
        <sz val="11"/>
        <color rgb="FFFF0000"/>
        <rFont val="Meiryo UI"/>
        <family val="3"/>
        <charset val="128"/>
      </rPr>
      <t>C</t>
    </r>
    <r>
      <rPr>
        <sz val="11"/>
        <rFont val="Meiryo UI"/>
        <family val="3"/>
        <charset val="128"/>
      </rPr>
      <t>: 96ウェルプレートでのみ試験可能　継代周期14日以上　特殊培地</t>
    </r>
    <rPh sb="15" eb="17">
      <t>シケン</t>
    </rPh>
    <rPh sb="17" eb="18">
      <t>カ</t>
    </rPh>
    <rPh sb="18" eb="19">
      <t>ノウ</t>
    </rPh>
    <rPh sb="27" eb="29">
      <t>イジョウ</t>
    </rPh>
    <rPh sb="30" eb="32">
      <t>トクシュ</t>
    </rPh>
    <rPh sb="32" eb="34">
      <t>バイチ</t>
    </rPh>
    <phoneticPr fontId="1"/>
  </si>
  <si>
    <t>D: 小片化不可、継代時小片化が必要あるいは試験時希釈が不可など、特記事項あり</t>
    <rPh sb="33" eb="35">
      <t>トッキ</t>
    </rPh>
    <rPh sb="35" eb="37">
      <t>ジコウ</t>
    </rPh>
    <phoneticPr fontId="1"/>
  </si>
  <si>
    <r>
      <t>Lineup of F-PDO</t>
    </r>
    <r>
      <rPr>
        <b/>
        <vertAlign val="superscript"/>
        <sz val="18"/>
        <rFont val="Segoe UI Symbol"/>
        <family val="2"/>
      </rPr>
      <t>🄬</t>
    </r>
    <r>
      <rPr>
        <b/>
        <sz val="18"/>
        <rFont val="Meiryo UI"/>
        <family val="3"/>
        <charset val="128"/>
      </rPr>
      <t xml:space="preserve"> Patient-derived tumor organoids established in Fukushima project</t>
    </r>
    <phoneticPr fontId="1"/>
  </si>
  <si>
    <t>As of October 24, 2025</t>
    <phoneticPr fontId="1"/>
  </si>
  <si>
    <t>Vlidated applications</t>
    <phoneticPr fontId="1"/>
  </si>
  <si>
    <t>Growth media</t>
    <phoneticPr fontId="9"/>
  </si>
  <si>
    <t>BSL</t>
    <phoneticPr fontId="1"/>
  </si>
  <si>
    <t>Format</t>
    <phoneticPr fontId="1"/>
  </si>
  <si>
    <t>Unit size</t>
    <phoneticPr fontId="1"/>
  </si>
  <si>
    <t>Volume</t>
    <phoneticPr fontId="1"/>
  </si>
  <si>
    <t>Temp.</t>
    <phoneticPr fontId="1"/>
  </si>
  <si>
    <t>Atmosphere</t>
    <phoneticPr fontId="1"/>
  </si>
  <si>
    <t>Storage condition</t>
    <phoneticPr fontId="1"/>
  </si>
  <si>
    <t>Related tools</t>
    <phoneticPr fontId="1"/>
  </si>
  <si>
    <t>3D cell culture</t>
    <phoneticPr fontId="1"/>
  </si>
  <si>
    <t>High-throughput screening</t>
    <phoneticPr fontId="1"/>
  </si>
  <si>
    <t>High-content analysis</t>
    <phoneticPr fontId="1"/>
  </si>
  <si>
    <t>Immuno-oncology assay</t>
    <phoneticPr fontId="1"/>
  </si>
  <si>
    <t>Xenograft model</t>
    <phoneticPr fontId="1"/>
  </si>
  <si>
    <t>References</t>
    <phoneticPr fontId="1"/>
  </si>
  <si>
    <t>F_PDO_000012</t>
  </si>
  <si>
    <t>RBIL001-2</t>
  </si>
  <si>
    <t>DBIL002</t>
  </si>
  <si>
    <t>Cancer Cell Expansion Media plus</t>
  </si>
  <si>
    <t>Frozen</t>
  </si>
  <si>
    <t>40-100 µL of cell pellet/vial</t>
  </si>
  <si>
    <t>1 mL</t>
  </si>
  <si>
    <t>37℃</t>
  </si>
  <si>
    <t>5% CO2</t>
  </si>
  <si>
    <t>LN2</t>
  </si>
  <si>
    <t>F_PDO_000058</t>
  </si>
  <si>
    <t>RCER002-2</t>
  </si>
  <si>
    <t>DCER019</t>
  </si>
  <si>
    <t>Cancer Cell Expansion Media</t>
  </si>
  <si>
    <t>F_PDO_000060</t>
  </si>
  <si>
    <t>RCER003-2</t>
  </si>
  <si>
    <t>Mucinous carcinoma, gastric type</t>
    <phoneticPr fontId="1"/>
  </si>
  <si>
    <t>DCER012</t>
  </si>
  <si>
    <t>F_PDO_000153</t>
  </si>
  <si>
    <t>RCOL002-2</t>
  </si>
  <si>
    <t>Tubular adenocarcinoma (tub)</t>
    <phoneticPr fontId="1"/>
  </si>
  <si>
    <t>F_PDO_000096</t>
  </si>
  <si>
    <t>RCOL003-3</t>
  </si>
  <si>
    <t>F_PDO_000098</t>
  </si>
  <si>
    <t>RCOL004-3</t>
  </si>
  <si>
    <t>F_PDO_000100</t>
  </si>
  <si>
    <t>RCOL005-2</t>
  </si>
  <si>
    <t>Tubular adenocarcinoma (tub)
Papillary adenocarcinoma (pap)</t>
    <phoneticPr fontId="1"/>
  </si>
  <si>
    <t>F_PDO_000175</t>
  </si>
  <si>
    <t>RCOL009</t>
  </si>
  <si>
    <t>Cancer Cell Expansion Media plus with 10 ng/ml bFGF, 10 µM Y-27632, and 1µM A83-01</t>
  </si>
  <si>
    <t>F_PDO_000212</t>
    <phoneticPr fontId="1"/>
  </si>
  <si>
    <t>RCOL010</t>
  </si>
  <si>
    <t>Cancer Cell Expansion Media plus with 10 ng/mL bFGF and 10 µM Y-27632</t>
  </si>
  <si>
    <t>F_PDO_000111</t>
  </si>
  <si>
    <t>REME002-2</t>
  </si>
  <si>
    <t>Serous carcinoma
Clear cell carcinoma</t>
  </si>
  <si>
    <t>F_PDO_000062</t>
  </si>
  <si>
    <t>REME009-2</t>
  </si>
  <si>
    <t>DEME021</t>
  </si>
  <si>
    <t>F_PDO_000063</t>
  </si>
  <si>
    <t>REME011-2</t>
  </si>
  <si>
    <t>DEME020</t>
  </si>
  <si>
    <t>F_PDO_000065</t>
  </si>
  <si>
    <t>REME012-2</t>
  </si>
  <si>
    <t>DEME019</t>
  </si>
  <si>
    <t>F_PDO_000069</t>
  </si>
  <si>
    <t>REME014-2</t>
  </si>
  <si>
    <t>DEME039</t>
  </si>
  <si>
    <t>F_PDO_000073</t>
  </si>
  <si>
    <t>REME016-2</t>
  </si>
  <si>
    <t>DEME040</t>
  </si>
  <si>
    <t>REME021</t>
  </si>
  <si>
    <t>DEME044</t>
  </si>
  <si>
    <t>F_PDO_000207</t>
  </si>
  <si>
    <t>RESO001</t>
  </si>
  <si>
    <t>Esophageal cancer</t>
  </si>
  <si>
    <t>F_PDO_000154</t>
  </si>
  <si>
    <t>RGAS001-2</t>
  </si>
  <si>
    <t>Endocrine carcinoma
Tubular adenocarcinoma, well differentiated (tub1)</t>
    <phoneticPr fontId="1"/>
  </si>
  <si>
    <t>✔</t>
    <phoneticPr fontId="9"/>
  </si>
  <si>
    <t>Cancer Cell Expansion Media plus with 10 ng/mL bFGF and 10 ng/mL Activin A</t>
  </si>
  <si>
    <t>F_PDO_000190</t>
  </si>
  <si>
    <t>RKID001</t>
  </si>
  <si>
    <t>Kidney cancer</t>
  </si>
  <si>
    <t>Renal cell tumor (Malignant)</t>
    <phoneticPr fontId="1"/>
  </si>
  <si>
    <t>Cancer Cell Expansion Media plus with 10 ng/ml bFGF, 10 µM Y-27632, 30 ng/ml EGF, and 1 µM A83-01</t>
  </si>
  <si>
    <t>F_PDO_000211</t>
    <phoneticPr fontId="9"/>
  </si>
  <si>
    <t>RKID002</t>
    <phoneticPr fontId="9"/>
  </si>
  <si>
    <t>Kidney cancer</t>
    <phoneticPr fontId="9"/>
  </si>
  <si>
    <t>Male</t>
    <phoneticPr fontId="9"/>
  </si>
  <si>
    <t>Suspension</t>
    <phoneticPr fontId="9"/>
  </si>
  <si>
    <t>CELLBANKER 2</t>
    <phoneticPr fontId="9"/>
  </si>
  <si>
    <t>Passed</t>
    <phoneticPr fontId="9"/>
  </si>
  <si>
    <t>-</t>
    <phoneticPr fontId="9"/>
  </si>
  <si>
    <t>F_PDO_000150</t>
  </si>
  <si>
    <t>RLUN001-2</t>
  </si>
  <si>
    <t>Papillary adenocarcinoma
Lepidic adenocarcinoma</t>
  </si>
  <si>
    <t>×</t>
    <phoneticPr fontId="9"/>
  </si>
  <si>
    <t>F_PDO_000116</t>
  </si>
  <si>
    <t>RLUN004-2</t>
  </si>
  <si>
    <t>DLUN011</t>
  </si>
  <si>
    <t>F_PDO_000027</t>
  </si>
  <si>
    <t>RLUN005-2</t>
  </si>
  <si>
    <t>Adenosquamous carcinoma
Solid adenocarcinoma</t>
    <phoneticPr fontId="1"/>
  </si>
  <si>
    <t>DLUN017</t>
  </si>
  <si>
    <t>F_PDO_000209</t>
  </si>
  <si>
    <t>RLUN007-3</t>
  </si>
  <si>
    <t>Lepidic adenocarcinoma
Papillary adenocarcinoma</t>
  </si>
  <si>
    <t>DLUN009</t>
  </si>
  <si>
    <t>Cancer Cell Expansion Media plus with 1% B-27 Supplement and 30 ng/ml EGF</t>
  </si>
  <si>
    <t>F_PDO_000032</t>
  </si>
  <si>
    <t>RLUN008-2</t>
  </si>
  <si>
    <t>DLUN016</t>
  </si>
  <si>
    <t>F_PDO_000077</t>
  </si>
  <si>
    <t>RLUN010-2</t>
  </si>
  <si>
    <t>DLUN012</t>
  </si>
  <si>
    <t>RLUN020</t>
  </si>
  <si>
    <t>RLUN020 (same patient)</t>
  </si>
  <si>
    <t>F_PDO_000081</t>
  </si>
  <si>
    <t>RLUN012-2</t>
  </si>
  <si>
    <t>F_PDO_000083</t>
  </si>
  <si>
    <t>RLUN014-2</t>
  </si>
  <si>
    <t>DLUN021</t>
  </si>
  <si>
    <t>F_PDO_000124</t>
  </si>
  <si>
    <t>RLUN016-2</t>
  </si>
  <si>
    <t>DLUN013</t>
  </si>
  <si>
    <t>F_PDO_000088</t>
  </si>
  <si>
    <t>RLUN017-2</t>
  </si>
  <si>
    <t>DLUN018</t>
  </si>
  <si>
    <t>F_PDO_000089</t>
  </si>
  <si>
    <t>RLUN018-4</t>
  </si>
  <si>
    <t>Papillary adenocarcinoma
Invasive mucinous adenocarcinoma</t>
  </si>
  <si>
    <t>DLUN019</t>
  </si>
  <si>
    <t>F_PDO_000090</t>
  </si>
  <si>
    <t>Colloid adenocarcinoma</t>
    <phoneticPr fontId="9"/>
  </si>
  <si>
    <t>DLUN020</t>
  </si>
  <si>
    <t>RLUN010-2 (same patient)</t>
  </si>
  <si>
    <t>F_PDO_000091</t>
  </si>
  <si>
    <t>RLUN021</t>
  </si>
  <si>
    <t>3, 4</t>
    <phoneticPr fontId="1"/>
  </si>
  <si>
    <t>F_PDO_000092</t>
  </si>
  <si>
    <t>RLUN022</t>
  </si>
  <si>
    <t>Papillary adenocarcinoma
Solid adenocarcinoma
Lepidic adenocarcinoma</t>
  </si>
  <si>
    <t>F_PDO_000093</t>
  </si>
  <si>
    <t>RLUN023</t>
  </si>
  <si>
    <t>F_PDO_000140</t>
  </si>
  <si>
    <t>RLUN027</t>
  </si>
  <si>
    <t>Combined large cell neuroendocrine carcinoma</t>
  </si>
  <si>
    <t>Cancer Cell Expansion Media plus with 10 ng/mL bFGF</t>
  </si>
  <si>
    <t>F_PDO_000146</t>
  </si>
  <si>
    <t>RLUN029</t>
  </si>
  <si>
    <t>Papillary adenocarcinoma
Solid adenocarcinoma
Micropapillary adenocarcinoma</t>
  </si>
  <si>
    <t>F_PDO_000187</t>
  </si>
  <si>
    <t>RMAM007-3</t>
  </si>
  <si>
    <t>Invasive ductal carcinoma, scirrhous type
Invasive ductal carcinoma, solid type</t>
  </si>
  <si>
    <t>F_PDO_000108</t>
  </si>
  <si>
    <t>ROVA001-4</t>
  </si>
  <si>
    <t>ROVA002-4, ROVA004-2</t>
  </si>
  <si>
    <t>ROVA002-4, ROVA004-2 (same patient)</t>
  </si>
  <si>
    <t>F_PDO_000006</t>
  </si>
  <si>
    <t>ROVA002-4</t>
  </si>
  <si>
    <t>ROVA001-4, ROVA004-2</t>
  </si>
  <si>
    <t>ROVA001-4, ROVA004-2 (same patient)</t>
  </si>
  <si>
    <t>ROVA004-2</t>
  </si>
  <si>
    <t>ROVA001-4, ROVA002-4</t>
  </si>
  <si>
    <t>ROVA001-4, ROVA002-4 (same patient)</t>
  </si>
  <si>
    <t>F_PDO_000137</t>
  </si>
  <si>
    <t>ROVA007-2</t>
  </si>
  <si>
    <t>F_PDO_000045</t>
  </si>
  <si>
    <t>ROVA009-2</t>
  </si>
  <si>
    <t>DOVA016</t>
  </si>
  <si>
    <t>F_PDO_000049</t>
  </si>
  <si>
    <t>ROVA014-2</t>
  </si>
  <si>
    <t>High-grade serous carcinoma</t>
    <phoneticPr fontId="1"/>
  </si>
  <si>
    <t>DOVA017</t>
  </si>
  <si>
    <t>F_PDO_000180</t>
  </si>
  <si>
    <t>ROVA016-3</t>
    <phoneticPr fontId="1"/>
  </si>
  <si>
    <t>Cancer Cell Expansion Media plus with 10 ng/mL bFGF, 10 µM Y-27632, and 1 µM A83-01</t>
  </si>
  <si>
    <t>F_PDO_000118</t>
  </si>
  <si>
    <t>ROVA017</t>
  </si>
  <si>
    <t>DOVA023</t>
  </si>
  <si>
    <t>ROVA018</t>
  </si>
  <si>
    <t>F_PDO_000168</t>
  </si>
  <si>
    <t>ROVA023</t>
  </si>
  <si>
    <t>Serous tumor (Malignant)</t>
    <phoneticPr fontId="1"/>
  </si>
  <si>
    <t>Cancer Cell Expansion Media plus with 10 ng/mL bFGF, 10 µM Y-27632, 30 ng/mL EGF, and 1 µM A83-01</t>
  </si>
  <si>
    <t>F_PDO_000185</t>
  </si>
  <si>
    <t>RPAN001</t>
  </si>
  <si>
    <t>Pancreatic cancer</t>
  </si>
  <si>
    <t>DPAN001</t>
    <phoneticPr fontId="9"/>
  </si>
  <si>
    <t>Cancer Cell Expansion Media plus with 10 ng/mL bFGF, 10 µM Y-27632, 1 µM A83-01, and 100 ng/mL R-Spondin-1</t>
    <phoneticPr fontId="1"/>
  </si>
  <si>
    <t>F_PDO_000194</t>
  </si>
  <si>
    <t>RPAN002</t>
  </si>
  <si>
    <t>DPAN003</t>
  </si>
  <si>
    <t>Cancer Cell Expansion Media plus with 10 µM Y-27632, 100 ng/ml R-Spondin-1, 10 mM Nicotinamide, and 10 nM [Leu15]-Gastrin I</t>
  </si>
  <si>
    <t>F_PDO_000054</t>
  </si>
  <si>
    <t>RPER001-3</t>
  </si>
  <si>
    <t>Serous papillary carcinoma</t>
    <phoneticPr fontId="1"/>
  </si>
  <si>
    <t>DPER003</t>
  </si>
  <si>
    <t>Adherent cells</t>
    <phoneticPr fontId="1"/>
  </si>
  <si>
    <t>Storagecondition</t>
    <phoneticPr fontId="1"/>
  </si>
  <si>
    <t>DGLI003</t>
  </si>
  <si>
    <t>DMEM/F-12 with 10% heat-inactivated FBS</t>
  </si>
  <si>
    <t>Frozen</t>
    <phoneticPr fontId="1"/>
  </si>
  <si>
    <t>1/7 volume of T-175 flask/vial</t>
    <phoneticPr fontId="1"/>
  </si>
  <si>
    <t>1 mL</t>
    <phoneticPr fontId="1"/>
  </si>
  <si>
    <t>37℃</t>
    <phoneticPr fontId="1"/>
  </si>
  <si>
    <r>
      <t>5% CO</t>
    </r>
    <r>
      <rPr>
        <vertAlign val="subscript"/>
        <sz val="11"/>
        <rFont val="Meiryo UI"/>
        <family val="3"/>
        <charset val="128"/>
      </rPr>
      <t>2</t>
    </r>
    <phoneticPr fontId="1"/>
  </si>
  <si>
    <r>
      <t>LN</t>
    </r>
    <r>
      <rPr>
        <vertAlign val="subscript"/>
        <sz val="11"/>
        <rFont val="Meiryo UI"/>
        <family val="3"/>
        <charset val="128"/>
      </rPr>
      <t>2</t>
    </r>
    <phoneticPr fontId="1"/>
  </si>
  <si>
    <t>DGLI004</t>
  </si>
  <si>
    <t>Neurobasal™ Medium (Thermo Fisher Scientific: 21103049) with 1% N2
Supplement, 2% B-27 Supplement, 50 ng/mL EGF, and 50 ng/mL bFGF</t>
  </si>
  <si>
    <t>F_PDO_000035</t>
    <phoneticPr fontId="1"/>
  </si>
  <si>
    <t>RMAM001</t>
    <phoneticPr fontId="2"/>
  </si>
  <si>
    <t>Invasive ductal carcinoma, tubule forming type</t>
    <phoneticPr fontId="1"/>
  </si>
  <si>
    <t>DMAM003</t>
  </si>
  <si>
    <t>RPMI1640 medium with 10% heat-inactivated FBS</t>
    <phoneticPr fontId="1"/>
  </si>
  <si>
    <t>F_PDO_000001</t>
    <phoneticPr fontId="1"/>
  </si>
  <si>
    <t>Clear cell sarcoma of soft tissue</t>
    <phoneticPr fontId="1"/>
  </si>
  <si>
    <t>RPMI1640 medium with 15% heat-inactivated FBS</t>
    <phoneticPr fontId="1"/>
  </si>
  <si>
    <t>F_PDO_000002</t>
    <phoneticPr fontId="1"/>
  </si>
  <si>
    <t>RSAR003</t>
    <phoneticPr fontId="2"/>
  </si>
  <si>
    <t>Carcinosarcoma</t>
    <phoneticPr fontId="1"/>
  </si>
  <si>
    <t>DSAR020</t>
  </si>
  <si>
    <t>F_PDO_000003</t>
    <phoneticPr fontId="1"/>
  </si>
  <si>
    <t>F_PDO_000042</t>
    <phoneticPr fontId="1"/>
  </si>
  <si>
    <t>F_PDO_000043</t>
    <phoneticPr fontId="1"/>
  </si>
  <si>
    <t>Angiosarcoma of soft tissue</t>
    <phoneticPr fontId="1"/>
  </si>
  <si>
    <r>
      <t>Lineup of F-PDO</t>
    </r>
    <r>
      <rPr>
        <b/>
        <vertAlign val="superscript"/>
        <sz val="18"/>
        <rFont val="Segoe UI Symbol"/>
        <family val="2"/>
      </rPr>
      <t>🄬</t>
    </r>
    <r>
      <rPr>
        <b/>
        <sz val="18"/>
        <rFont val="Meiryo UI"/>
        <family val="3"/>
        <charset val="128"/>
      </rPr>
      <t xml:space="preserve"> : Hematopoietic tumor</t>
    </r>
    <phoneticPr fontId="1"/>
  </si>
  <si>
    <t>F_PDO_000040</t>
    <phoneticPr fontId="1"/>
  </si>
  <si>
    <t>B-lymphoblastic leukemia/lymphoma with t(1;19)(q23;p13.3); TCF3-PBX1</t>
    <phoneticPr fontId="1"/>
  </si>
  <si>
    <t>FBIM003</t>
  </si>
  <si>
    <t>RLEU003</t>
    <phoneticPr fontId="1"/>
  </si>
  <si>
    <t>B-lymphoblastic leukemia/lymphoma (B-ALL/LBL)</t>
    <phoneticPr fontId="1"/>
  </si>
  <si>
    <t>FBIM003 with 10% heat-inactivated FBS</t>
  </si>
  <si>
    <r>
      <rPr>
        <b/>
        <sz val="18"/>
        <rFont val="Meiryo UI"/>
        <family val="3"/>
        <charset val="128"/>
      </rPr>
      <t>Lineup of F-PDX</t>
    </r>
    <r>
      <rPr>
        <b/>
        <vertAlign val="superscript"/>
        <sz val="18"/>
        <rFont val="Meiryo UI"/>
        <family val="3"/>
        <charset val="128"/>
      </rPr>
      <t>🄬</t>
    </r>
    <r>
      <rPr>
        <b/>
        <sz val="11"/>
        <rFont val="Meiryo UI"/>
        <family val="3"/>
        <charset val="128"/>
      </rPr>
      <t>　</t>
    </r>
    <r>
      <rPr>
        <b/>
        <sz val="14"/>
        <rFont val="Meiryo UI"/>
        <family val="3"/>
        <charset val="128"/>
      </rPr>
      <t>Patient-derived tumor xenograft models established in Fukushima project: Hematopoietic tumor</t>
    </r>
    <phoneticPr fontId="17"/>
  </si>
  <si>
    <t>✔: available  -: currently unabailable</t>
    <phoneticPr fontId="1"/>
  </si>
  <si>
    <t>As of April 8, 2020</t>
    <phoneticPr fontId="17"/>
  </si>
  <si>
    <t>Catalog No.</t>
    <phoneticPr fontId="17"/>
  </si>
  <si>
    <t>Line Name</t>
    <phoneticPr fontId="17"/>
  </si>
  <si>
    <t>Tumor classification</t>
    <phoneticPr fontId="17"/>
  </si>
  <si>
    <t>Diagnosis</t>
    <phoneticPr fontId="17"/>
  </si>
  <si>
    <t>Clinical data</t>
    <phoneticPr fontId="17"/>
  </si>
  <si>
    <t>Body weight</t>
    <phoneticPr fontId="15"/>
  </si>
  <si>
    <t>Survival rates</t>
    <phoneticPr fontId="15"/>
  </si>
  <si>
    <r>
      <t>Tumor
growth rate</t>
    </r>
    <r>
      <rPr>
        <b/>
        <vertAlign val="superscript"/>
        <sz val="11"/>
        <rFont val="Meiryo UI"/>
        <family val="3"/>
        <charset val="128"/>
      </rPr>
      <t>*</t>
    </r>
    <phoneticPr fontId="17"/>
  </si>
  <si>
    <t>Histopathological images</t>
    <phoneticPr fontId="15"/>
  </si>
  <si>
    <t>FFPE</t>
    <phoneticPr fontId="15"/>
  </si>
  <si>
    <t>Flow cytometry</t>
    <phoneticPr fontId="15"/>
  </si>
  <si>
    <t>Comprehensive gene expression data</t>
    <phoneticPr fontId="15"/>
  </si>
  <si>
    <t>Single nucleotide variants</t>
    <phoneticPr fontId="17"/>
  </si>
  <si>
    <t>Availability</t>
    <phoneticPr fontId="17"/>
  </si>
  <si>
    <t>Contract research
Category*2</t>
  </si>
  <si>
    <t>Contract research
Plate format*3</t>
  </si>
  <si>
    <t>Medium</t>
    <phoneticPr fontId="1"/>
  </si>
  <si>
    <t>凍結腫瘍組織本数
2020.7.1時点</t>
    <rPh sb="0" eb="2">
      <t>トウケツ</t>
    </rPh>
    <rPh sb="2" eb="4">
      <t>シュヨウ</t>
    </rPh>
    <rPh sb="4" eb="6">
      <t>ソシキ</t>
    </rPh>
    <rPh sb="6" eb="8">
      <t>ホンスウ</t>
    </rPh>
    <rPh sb="17" eb="19">
      <t>ジテン</t>
    </rPh>
    <phoneticPr fontId="17"/>
  </si>
  <si>
    <t>FMU以外の検体</t>
    <rPh sb="3" eb="5">
      <t>イガイ</t>
    </rPh>
    <rPh sb="6" eb="8">
      <t>ケンタイ</t>
    </rPh>
    <phoneticPr fontId="17"/>
  </si>
  <si>
    <t>HE</t>
    <phoneticPr fontId="17"/>
  </si>
  <si>
    <t>Human CD45</t>
    <phoneticPr fontId="17"/>
  </si>
  <si>
    <t>F_PDX_000098</t>
  </si>
  <si>
    <t>DLEU001</t>
    <phoneticPr fontId="17"/>
  </si>
  <si>
    <t>Leukemia</t>
    <phoneticPr fontId="17"/>
  </si>
  <si>
    <t>BCP-ALL</t>
  </si>
  <si>
    <t>-</t>
    <phoneticPr fontId="17"/>
  </si>
  <si>
    <t>RPMI-1640</t>
    <phoneticPr fontId="1"/>
  </si>
  <si>
    <t>F_PDX_000099</t>
  </si>
  <si>
    <t>DLEU002</t>
  </si>
  <si>
    <t>++</t>
    <phoneticPr fontId="17"/>
  </si>
  <si>
    <t>RPMI-1640</t>
  </si>
  <si>
    <t>F_PDX_000100</t>
  </si>
  <si>
    <t>DLEU003</t>
  </si>
  <si>
    <t>B-ALL</t>
  </si>
  <si>
    <t>✔</t>
    <phoneticPr fontId="17"/>
  </si>
  <si>
    <r>
      <rPr>
        <sz val="11"/>
        <color rgb="FF0070C0"/>
        <rFont val="Meiryo UI"/>
        <family val="3"/>
        <charset val="128"/>
      </rPr>
      <t>N/A</t>
    </r>
    <r>
      <rPr>
        <sz val="11"/>
        <rFont val="Meiryo UI"/>
        <family val="3"/>
        <charset val="128"/>
      </rPr>
      <t xml:space="preserve">
(A)</t>
    </r>
    <phoneticPr fontId="1"/>
  </si>
  <si>
    <t>StemSpan</t>
  </si>
  <si>
    <t>F_PDX_000101</t>
  </si>
  <si>
    <t>DLEU004</t>
  </si>
  <si>
    <t>F_PDX_000102</t>
  </si>
  <si>
    <t>DLEU005</t>
  </si>
  <si>
    <t>ALL</t>
  </si>
  <si>
    <t>F_PDX_000103</t>
  </si>
  <si>
    <t>DLEU006</t>
  </si>
  <si>
    <t>T-ALL</t>
  </si>
  <si>
    <t>+</t>
    <phoneticPr fontId="17"/>
  </si>
  <si>
    <t>F_PDX_000104</t>
  </si>
  <si>
    <t>DLEU007</t>
  </si>
  <si>
    <t>T-LBL, ML</t>
  </si>
  <si>
    <t>N/A</t>
    <phoneticPr fontId="1"/>
  </si>
  <si>
    <t>F_PDX_000105</t>
  </si>
  <si>
    <t>DLEU008</t>
  </si>
  <si>
    <t>AML</t>
  </si>
  <si>
    <t>ー</t>
    <phoneticPr fontId="1"/>
  </si>
  <si>
    <t>F_PDX_000106</t>
  </si>
  <si>
    <t>DLEU009</t>
  </si>
  <si>
    <t>F_PDX_000107</t>
  </si>
  <si>
    <t>DLEU010</t>
  </si>
  <si>
    <t>F_PDX_000108</t>
  </si>
  <si>
    <t>DLEU011</t>
  </si>
  <si>
    <t>AML M5b</t>
  </si>
  <si>
    <t>F_PDX_000109</t>
  </si>
  <si>
    <t>DLEU012</t>
  </si>
  <si>
    <t>F_PDX_000110</t>
  </si>
  <si>
    <t>DLEU013</t>
    <phoneticPr fontId="17"/>
  </si>
  <si>
    <t>Multiple myeloma</t>
    <phoneticPr fontId="17"/>
  </si>
  <si>
    <t>MM</t>
  </si>
  <si>
    <t>ACL</t>
    <phoneticPr fontId="17"/>
  </si>
  <si>
    <t>F_PDX_000111</t>
  </si>
  <si>
    <t>DLEU014</t>
  </si>
  <si>
    <t>AML：M4</t>
  </si>
  <si>
    <t>QPG</t>
    <phoneticPr fontId="17"/>
  </si>
  <si>
    <t>F_PDX_000112</t>
  </si>
  <si>
    <t>DLEU015</t>
  </si>
  <si>
    <t>JPS</t>
    <phoneticPr fontId="17"/>
  </si>
  <si>
    <t>F_PDX_000113</t>
  </si>
  <si>
    <t>DLEU016</t>
  </si>
  <si>
    <t>F_PDX_000114</t>
  </si>
  <si>
    <t>DLEU017</t>
  </si>
  <si>
    <t>AML_M5a</t>
  </si>
  <si>
    <t>F_PDX_000115</t>
  </si>
  <si>
    <t>DLEU018</t>
  </si>
  <si>
    <r>
      <rPr>
        <sz val="11"/>
        <color rgb="FFFF0000"/>
        <rFont val="Meiryo UI"/>
        <family val="3"/>
        <charset val="128"/>
      </rPr>
      <t>N/A</t>
    </r>
    <r>
      <rPr>
        <sz val="11"/>
        <rFont val="Meiryo UI"/>
        <family val="3"/>
        <charset val="128"/>
      </rPr>
      <t xml:space="preserve">
(A)</t>
    </r>
    <phoneticPr fontId="1"/>
  </si>
  <si>
    <t>F_PDX_000116</t>
  </si>
  <si>
    <t>DLEU019</t>
  </si>
  <si>
    <t>AML_M4</t>
    <phoneticPr fontId="12"/>
  </si>
  <si>
    <t>F_PDX_000119</t>
  </si>
  <si>
    <t>DLEU020</t>
  </si>
  <si>
    <t>F_PDX_000120</t>
  </si>
  <si>
    <t>DLEU021</t>
  </si>
  <si>
    <t>F_PDX_000121</t>
  </si>
  <si>
    <t>DLEU022</t>
  </si>
  <si>
    <t>AML_mixed_differentiation</t>
  </si>
  <si>
    <t>F_PDX_000122</t>
  </si>
  <si>
    <t>DLEU023</t>
  </si>
  <si>
    <r>
      <rPr>
        <sz val="11"/>
        <color rgb="FFFF0000"/>
        <rFont val="Meiryo UI"/>
        <family val="3"/>
        <charset val="128"/>
      </rPr>
      <t>N/A</t>
    </r>
    <r>
      <rPr>
        <sz val="11"/>
        <rFont val="Meiryo UI"/>
        <family val="3"/>
        <charset val="128"/>
      </rPr>
      <t xml:space="preserve">
(B)</t>
    </r>
    <phoneticPr fontId="1"/>
  </si>
  <si>
    <t>F_PDX_000123</t>
  </si>
  <si>
    <t>DLEU024</t>
  </si>
  <si>
    <t>AML_transformed_from_MDS</t>
  </si>
  <si>
    <t>F_PDX_000124</t>
  </si>
  <si>
    <t>DLEU025</t>
  </si>
  <si>
    <t>RPMI-1640
FBIM003</t>
    <phoneticPr fontId="1"/>
  </si>
  <si>
    <t>F_PDX_000125</t>
  </si>
  <si>
    <t>DLEU026</t>
  </si>
  <si>
    <t>Myeloid/NK precursor acute leukemia lymphoma</t>
  </si>
  <si>
    <t>F_PDX_000126</t>
  </si>
  <si>
    <t>DLEU027</t>
  </si>
  <si>
    <t>AML_M4</t>
  </si>
  <si>
    <t>F_PDX_000127</t>
  </si>
  <si>
    <t>DLEU028</t>
  </si>
  <si>
    <t>True_mixed_lineage_leukemia</t>
  </si>
  <si>
    <t>F_PDX_000128</t>
  </si>
  <si>
    <t>DLEU029</t>
  </si>
  <si>
    <t>MPAL</t>
  </si>
  <si>
    <t>F_PDX_000129</t>
  </si>
  <si>
    <t>DLEU030</t>
  </si>
  <si>
    <t>F_PDX_000130</t>
  </si>
  <si>
    <t>DLEU031</t>
  </si>
  <si>
    <t>F_PDX_000131</t>
  </si>
  <si>
    <t>DLEU032</t>
  </si>
  <si>
    <t>F_PDX_000132</t>
  </si>
  <si>
    <t>DLEU033</t>
  </si>
  <si>
    <r>
      <rPr>
        <sz val="11"/>
        <color rgb="FF0070C0"/>
        <rFont val="Meiryo UI"/>
        <family val="3"/>
        <charset val="128"/>
      </rPr>
      <t>N/A</t>
    </r>
    <r>
      <rPr>
        <sz val="11"/>
        <rFont val="Meiryo UI"/>
        <family val="3"/>
        <charset val="128"/>
      </rPr>
      <t xml:space="preserve">
(B)</t>
    </r>
    <phoneticPr fontId="1"/>
  </si>
  <si>
    <t>F_PDX_000133</t>
  </si>
  <si>
    <t>DLEU034</t>
  </si>
  <si>
    <t>BCP-ALL</t>
    <phoneticPr fontId="17"/>
  </si>
  <si>
    <t>* Tumor growth rate was defined by the median survival time after tumor xenograft.</t>
    <phoneticPr fontId="17"/>
  </si>
  <si>
    <t>A: RPMI-1640で増殖率 0.8以上</t>
    <rPh sb="13" eb="15">
      <t>ゾウショク</t>
    </rPh>
    <rPh sb="15" eb="16">
      <t>リツ</t>
    </rPh>
    <rPh sb="20" eb="22">
      <t>イジョウ</t>
    </rPh>
    <phoneticPr fontId="1"/>
  </si>
  <si>
    <t>"-" ; more than 128 days</t>
    <phoneticPr fontId="17"/>
  </si>
  <si>
    <t>B: RPMI-1640で増殖率 0.5以上0.8未満</t>
    <rPh sb="13" eb="15">
      <t>ゾウショク</t>
    </rPh>
    <rPh sb="15" eb="16">
      <t>リツ</t>
    </rPh>
    <rPh sb="20" eb="22">
      <t>イジョウ</t>
    </rPh>
    <rPh sb="25" eb="27">
      <t>ミマン</t>
    </rPh>
    <phoneticPr fontId="1"/>
  </si>
  <si>
    <t>"+" ; 68 days to 128 days</t>
    <phoneticPr fontId="17"/>
  </si>
  <si>
    <t>N/A: 試験不可 (増殖率 0.5未満)</t>
    <rPh sb="5" eb="7">
      <t>シケン</t>
    </rPh>
    <rPh sb="7" eb="9">
      <t>フカ</t>
    </rPh>
    <rPh sb="11" eb="13">
      <t>ゾウショク</t>
    </rPh>
    <rPh sb="13" eb="14">
      <t>リツ</t>
    </rPh>
    <rPh sb="18" eb="20">
      <t>ミマン</t>
    </rPh>
    <phoneticPr fontId="1"/>
  </si>
  <si>
    <t>"++" ; less than 68 days</t>
    <phoneticPr fontId="17"/>
  </si>
  <si>
    <r>
      <rPr>
        <sz val="11"/>
        <color rgb="FFFF0000"/>
        <rFont val="Meiryo UI"/>
        <family val="3"/>
        <charset val="128"/>
      </rPr>
      <t>N/A</t>
    </r>
    <r>
      <rPr>
        <sz val="11"/>
        <rFont val="Meiryo UI"/>
        <family val="3"/>
        <charset val="128"/>
      </rPr>
      <t>: 試験不可 (在庫僅少: 50本未満)</t>
    </r>
    <rPh sb="5" eb="7">
      <t>シケン</t>
    </rPh>
    <rPh sb="7" eb="9">
      <t>フカ</t>
    </rPh>
    <rPh sb="11" eb="13">
      <t>ザイコ</t>
    </rPh>
    <rPh sb="13" eb="15">
      <t>キンショウ</t>
    </rPh>
    <rPh sb="19" eb="20">
      <t>ホン</t>
    </rPh>
    <rPh sb="20" eb="22">
      <t>ミマン</t>
    </rPh>
    <phoneticPr fontId="1"/>
  </si>
  <si>
    <r>
      <rPr>
        <sz val="11"/>
        <color rgb="FF0070C0"/>
        <rFont val="Meiryo UI"/>
        <family val="3"/>
        <charset val="128"/>
      </rPr>
      <t>N/A</t>
    </r>
    <r>
      <rPr>
        <sz val="11"/>
        <rFont val="Meiryo UI"/>
        <family val="3"/>
        <charset val="128"/>
      </rPr>
      <t>: 試験不可 (高額培地)</t>
    </r>
    <rPh sb="5" eb="7">
      <t>シケン</t>
    </rPh>
    <rPh sb="7" eb="9">
      <t>フカ</t>
    </rPh>
    <rPh sb="11" eb="13">
      <t>コウガク</t>
    </rPh>
    <rPh sb="13" eb="15">
      <t>バイチ</t>
    </rPh>
    <phoneticPr fontId="1"/>
  </si>
  <si>
    <t>ー: 未試験</t>
    <rPh sb="3" eb="4">
      <t>ミ</t>
    </rPh>
    <rPh sb="4" eb="6">
      <t>シケン</t>
    </rPh>
    <phoneticPr fontId="1"/>
  </si>
  <si>
    <t>参考</t>
    <rPh sb="0" eb="2">
      <t>サンコウ</t>
    </rPh>
    <phoneticPr fontId="1"/>
  </si>
  <si>
    <t>(A): FBIM003, StemSpanで増殖率 0.8以上</t>
    <rPh sb="23" eb="25">
      <t>ゾウショク</t>
    </rPh>
    <rPh sb="25" eb="26">
      <t>リツ</t>
    </rPh>
    <rPh sb="30" eb="32">
      <t>イジョウ</t>
    </rPh>
    <phoneticPr fontId="1"/>
  </si>
  <si>
    <t>(B): FBIM003で増殖率 0.5以上0.8未満</t>
    <rPh sb="13" eb="15">
      <t>ゾウショク</t>
    </rPh>
    <rPh sb="15" eb="16">
      <t>リツ</t>
    </rPh>
    <rPh sb="20" eb="22">
      <t>イジョウ</t>
    </rPh>
    <rPh sb="25" eb="27">
      <t>ミマン</t>
    </rPh>
    <phoneticPr fontId="1"/>
  </si>
  <si>
    <t>StemSpan Leukemic Cell Culture Kit: \242,000</t>
    <phoneticPr fontId="1"/>
  </si>
  <si>
    <t>Reference No.</t>
    <phoneticPr fontId="1"/>
  </si>
  <si>
    <t>PMID</t>
    <phoneticPr fontId="1"/>
  </si>
  <si>
    <t>PMCID</t>
    <phoneticPr fontId="1"/>
  </si>
  <si>
    <t>DOI</t>
    <phoneticPr fontId="1"/>
  </si>
  <si>
    <t>Title</t>
    <phoneticPr fontId="1"/>
  </si>
  <si>
    <t>Author</t>
    <phoneticPr fontId="1"/>
  </si>
  <si>
    <t>Journal</t>
    <phoneticPr fontId="1"/>
  </si>
  <si>
    <t>Year</t>
    <phoneticPr fontId="1"/>
  </si>
  <si>
    <t>Issue, page</t>
    <phoneticPr fontId="1"/>
  </si>
  <si>
    <t>PMC6072291</t>
    <phoneticPr fontId="1"/>
  </si>
  <si>
    <t>10.3892/or.2018.6501</t>
    <phoneticPr fontId="1"/>
  </si>
  <si>
    <t>Evaluation of anticancer agents using patient-derived tumor organoids characteristically similar to source tissues</t>
  </si>
  <si>
    <t>Tamura et al.</t>
    <phoneticPr fontId="1"/>
  </si>
  <si>
    <t>Oncology reports</t>
    <phoneticPr fontId="1"/>
  </si>
  <si>
    <t>40: 635-646</t>
    <phoneticPr fontId="1"/>
  </si>
  <si>
    <t>10.21873/anticanres.12822</t>
    <phoneticPr fontId="1"/>
  </si>
  <si>
    <t>Establishment and Characterization of a Novel Human Clear-cell Sarcoma of Soft-tissue Cell Line, RSAR001, Derived from Pleural Effusion of a Patient with Pleural Dissemination</t>
    <phoneticPr fontId="1"/>
  </si>
  <si>
    <t>Hakozaki et al.</t>
    <phoneticPr fontId="1"/>
  </si>
  <si>
    <t>Anticancer res</t>
    <phoneticPr fontId="1"/>
  </si>
  <si>
    <t>38: 5035-5042</t>
    <phoneticPr fontId="1"/>
  </si>
  <si>
    <t>PMC6562414</t>
    <phoneticPr fontId="1"/>
  </si>
  <si>
    <t>10.3390/cells8050481</t>
    <phoneticPr fontId="1"/>
  </si>
  <si>
    <t>An In Vitro System for Evaluating Molecular Targeted Drugs Using Lung Patient-Derived Tumor Organoids</t>
    <phoneticPr fontId="1"/>
  </si>
  <si>
    <t>Takahashi et al.</t>
    <phoneticPr fontId="1"/>
  </si>
  <si>
    <t>Cells</t>
    <phoneticPr fontId="1"/>
  </si>
  <si>
    <t>20: 481</t>
    <phoneticPr fontId="1"/>
  </si>
  <si>
    <t>PMC8020396</t>
    <phoneticPr fontId="1"/>
  </si>
  <si>
    <t>10.3892/ol.2021.12667</t>
    <phoneticPr fontId="1"/>
  </si>
  <si>
    <t>Construction of in vitro patient‑derived tumor models to evaluate anticancer agents and cancer immunotherapy</t>
    <phoneticPr fontId="1"/>
  </si>
  <si>
    <t>Oncology letters</t>
    <phoneticPr fontId="1"/>
  </si>
  <si>
    <t>21: 406</t>
    <phoneticPr fontId="1"/>
  </si>
  <si>
    <t>10.3791/62668</t>
    <phoneticPr fontId="1"/>
  </si>
  <si>
    <t>High-Throughput In Vitro Assay using Patient-Derived Tumor Organoids</t>
    <phoneticPr fontId="1"/>
  </si>
  <si>
    <t>Higa et al.</t>
    <phoneticPr fontId="1"/>
  </si>
  <si>
    <t>Journal of visualized experiments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</si>
</sst>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/dd/yy;@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4"/>
      <name val="Meiryo UI"/>
      <family val="3"/>
      <charset val="128"/>
    </font>
    <font>
      <b/>
      <sz val="18"/>
      <name val="Meiryo UI"/>
      <family val="3"/>
      <charset val="128"/>
    </font>
    <font>
      <b/>
      <vertAlign val="superscript"/>
      <sz val="18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vertAlign val="superscript"/>
      <sz val="11"/>
      <name val="Meiryo UI"/>
      <family val="3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Meiryo UI"/>
      <family val="2"/>
      <charset val="128"/>
    </font>
    <font>
      <b/>
      <sz val="14"/>
      <name val="Meiryo UI"/>
      <family val="3"/>
      <charset val="128"/>
    </font>
    <font>
      <sz val="6"/>
      <name val="Meiryo UI"/>
      <family val="2"/>
      <charset val="128"/>
    </font>
    <font>
      <sz val="10"/>
      <name val="Meiryo UI"/>
      <family val="3"/>
      <charset val="128"/>
    </font>
    <font>
      <sz val="11"/>
      <color rgb="FF0070C0"/>
      <name val="Meiryo UI"/>
      <family val="3"/>
      <charset val="128"/>
    </font>
    <font>
      <sz val="11"/>
      <color rgb="FF00B050"/>
      <name val="Meiryo UI"/>
      <family val="3"/>
      <charset val="128"/>
    </font>
    <font>
      <sz val="18"/>
      <name val="Meiryo UI"/>
      <family val="3"/>
      <charset val="128"/>
    </font>
    <font>
      <b/>
      <vertAlign val="superscript"/>
      <sz val="18"/>
      <name val="Segoe UI Symbol"/>
      <family val="2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vertAlign val="subscript"/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4" fillId="0" borderId="0"/>
    <xf numFmtId="0" fontId="15" fillId="0" borderId="0">
      <alignment vertical="center"/>
    </xf>
  </cellStyleXfs>
  <cellXfs count="169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1" xfId="3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quotePrefix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quotePrefix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left" vertical="center" wrapText="1"/>
    </xf>
    <xf numFmtId="0" fontId="5" fillId="4" borderId="12" xfId="6" applyFont="1" applyFill="1" applyBorder="1">
      <alignment vertical="center"/>
    </xf>
    <xf numFmtId="0" fontId="4" fillId="0" borderId="0" xfId="6" applyFont="1" applyAlignment="1"/>
    <xf numFmtId="0" fontId="4" fillId="4" borderId="0" xfId="6" applyFont="1" applyFill="1" applyAlignment="1">
      <alignment horizontal="center" vertical="center"/>
    </xf>
    <xf numFmtId="0" fontId="4" fillId="4" borderId="0" xfId="6" applyFont="1" applyFill="1">
      <alignment vertical="center"/>
    </xf>
    <xf numFmtId="0" fontId="4" fillId="4" borderId="0" xfId="6" applyFont="1" applyFill="1" applyAlignment="1">
      <alignment horizontal="right" vertical="center"/>
    </xf>
    <xf numFmtId="0" fontId="5" fillId="4" borderId="0" xfId="6" applyFont="1" applyFill="1" applyAlignment="1">
      <alignment horizontal="center" vertical="center"/>
    </xf>
    <xf numFmtId="0" fontId="5" fillId="5" borderId="20" xfId="6" applyFont="1" applyFill="1" applyBorder="1" applyAlignment="1">
      <alignment horizontal="center" vertical="center"/>
    </xf>
    <xf numFmtId="0" fontId="5" fillId="5" borderId="18" xfId="6" applyFont="1" applyFill="1" applyBorder="1" applyAlignment="1">
      <alignment horizontal="center" vertical="center"/>
    </xf>
    <xf numFmtId="0" fontId="4" fillId="4" borderId="6" xfId="6" applyFont="1" applyFill="1" applyBorder="1" applyAlignment="1">
      <alignment horizontal="center" vertical="center"/>
    </xf>
    <xf numFmtId="0" fontId="18" fillId="4" borderId="21" xfId="5" applyFont="1" applyFill="1" applyBorder="1" applyAlignment="1">
      <alignment horizontal="left" vertical="center" wrapText="1"/>
    </xf>
    <xf numFmtId="0" fontId="4" fillId="4" borderId="6" xfId="6" quotePrefix="1" applyFont="1" applyFill="1" applyBorder="1" applyAlignment="1">
      <alignment horizontal="center" vertical="center"/>
    </xf>
    <xf numFmtId="0" fontId="4" fillId="4" borderId="1" xfId="6" applyFont="1" applyFill="1" applyBorder="1" applyAlignment="1">
      <alignment horizontal="center" vertical="center"/>
    </xf>
    <xf numFmtId="0" fontId="13" fillId="4" borderId="6" xfId="6" applyFont="1" applyFill="1" applyBorder="1" applyAlignment="1">
      <alignment horizontal="center" vertical="center"/>
    </xf>
    <xf numFmtId="0" fontId="18" fillId="4" borderId="22" xfId="5" applyFont="1" applyFill="1" applyBorder="1" applyAlignment="1">
      <alignment horizontal="left" vertical="center" wrapText="1"/>
    </xf>
    <xf numFmtId="0" fontId="4" fillId="4" borderId="1" xfId="6" quotePrefix="1" applyFont="1" applyFill="1" applyBorder="1" applyAlignment="1">
      <alignment horizontal="center" vertical="center"/>
    </xf>
    <xf numFmtId="0" fontId="13" fillId="4" borderId="1" xfId="6" applyFont="1" applyFill="1" applyBorder="1" applyAlignment="1">
      <alignment horizontal="center" vertical="center"/>
    </xf>
    <xf numFmtId="0" fontId="4" fillId="4" borderId="1" xfId="6" applyFont="1" applyFill="1" applyBorder="1" applyAlignment="1">
      <alignment horizontal="center" vertical="center" wrapText="1"/>
    </xf>
    <xf numFmtId="0" fontId="13" fillId="4" borderId="1" xfId="6" quotePrefix="1" applyFont="1" applyFill="1" applyBorder="1" applyAlignment="1">
      <alignment horizontal="center" vertical="center"/>
    </xf>
    <xf numFmtId="0" fontId="18" fillId="4" borderId="5" xfId="6" applyFont="1" applyFill="1" applyBorder="1" applyAlignment="1">
      <alignment horizontal="left" vertical="center"/>
    </xf>
    <xf numFmtId="0" fontId="4" fillId="4" borderId="1" xfId="6" quotePrefix="1" applyFont="1" applyFill="1" applyBorder="1" applyAlignment="1">
      <alignment horizontal="center" vertical="center" wrapText="1"/>
    </xf>
    <xf numFmtId="0" fontId="18" fillId="4" borderId="5" xfId="6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vertical="center" wrapText="1"/>
    </xf>
    <xf numFmtId="0" fontId="13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19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left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26" fillId="10" borderId="1" xfId="0" applyFont="1" applyFill="1" applyBorder="1">
      <alignment vertical="center"/>
    </xf>
    <xf numFmtId="0" fontId="26" fillId="10" borderId="5" xfId="0" applyFont="1" applyFill="1" applyBorder="1">
      <alignment vertical="center"/>
    </xf>
    <xf numFmtId="0" fontId="26" fillId="10" borderId="22" xfId="0" applyFont="1" applyFill="1" applyBorder="1">
      <alignment vertical="center"/>
    </xf>
    <xf numFmtId="49" fontId="26" fillId="10" borderId="4" xfId="0" applyNumberFormat="1" applyFont="1" applyFill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22" xfId="0" applyBorder="1">
      <alignment vertical="center"/>
    </xf>
    <xf numFmtId="49" fontId="0" fillId="0" borderId="4" xfId="0" applyNumberFormat="1" applyBorder="1">
      <alignment vertical="center"/>
    </xf>
    <xf numFmtId="49" fontId="0" fillId="0" borderId="0" xfId="0" applyNumberFormat="1">
      <alignment vertical="center"/>
    </xf>
    <xf numFmtId="0" fontId="4" fillId="0" borderId="2" xfId="0" applyFont="1" applyBorder="1" applyAlignment="1">
      <alignment horizontal="center" vertical="top"/>
    </xf>
    <xf numFmtId="49" fontId="23" fillId="0" borderId="4" xfId="0" applyNumberFormat="1" applyFont="1" applyBorder="1" applyAlignment="1">
      <alignment vertical="top"/>
    </xf>
    <xf numFmtId="49" fontId="23" fillId="0" borderId="1" xfId="0" applyNumberFormat="1" applyFont="1" applyBorder="1" applyAlignment="1">
      <alignment vertical="top"/>
    </xf>
    <xf numFmtId="0" fontId="23" fillId="0" borderId="1" xfId="0" applyFont="1" applyBorder="1" applyAlignment="1">
      <alignment horizontal="center" vertical="top"/>
    </xf>
    <xf numFmtId="49" fontId="23" fillId="0" borderId="1" xfId="0" applyNumberFormat="1" applyFont="1" applyBorder="1" applyAlignment="1">
      <alignment horizontal="center" vertical="top"/>
    </xf>
    <xf numFmtId="49" fontId="23" fillId="0" borderId="1" xfId="0" applyNumberFormat="1" applyFont="1" applyBorder="1" applyAlignment="1">
      <alignment horizontal="center" vertical="top" wrapText="1"/>
    </xf>
    <xf numFmtId="0" fontId="23" fillId="0" borderId="0" xfId="0" applyFont="1">
      <alignment vertical="center"/>
    </xf>
    <xf numFmtId="0" fontId="23" fillId="0" borderId="1" xfId="0" applyFont="1" applyBorder="1" applyAlignment="1">
      <alignment horizontal="center" vertical="center"/>
    </xf>
    <xf numFmtId="49" fontId="2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49" fontId="23" fillId="0" borderId="6" xfId="0" applyNumberFormat="1" applyFont="1" applyBorder="1" applyAlignment="1">
      <alignment horizontal="center" vertical="top"/>
    </xf>
    <xf numFmtId="49" fontId="23" fillId="0" borderId="5" xfId="0" applyNumberFormat="1" applyFont="1" applyBorder="1" applyAlignment="1">
      <alignment horizontal="center" vertical="top"/>
    </xf>
    <xf numFmtId="49" fontId="23" fillId="12" borderId="1" xfId="0" applyNumberFormat="1" applyFont="1" applyFill="1" applyBorder="1" applyAlignment="1">
      <alignment vertical="top"/>
    </xf>
    <xf numFmtId="0" fontId="23" fillId="12" borderId="1" xfId="0" applyFont="1" applyFill="1" applyBorder="1" applyAlignment="1">
      <alignment horizontal="center" vertical="top"/>
    </xf>
    <xf numFmtId="49" fontId="23" fillId="12" borderId="1" xfId="0" applyNumberFormat="1" applyFont="1" applyFill="1" applyBorder="1" applyAlignment="1">
      <alignment horizontal="center" vertical="top"/>
    </xf>
    <xf numFmtId="0" fontId="23" fillId="12" borderId="1" xfId="0" applyFont="1" applyFill="1" applyBorder="1" applyAlignment="1">
      <alignment horizontal="center" vertical="center"/>
    </xf>
    <xf numFmtId="49" fontId="4" fillId="12" borderId="1" xfId="0" applyNumberFormat="1" applyFont="1" applyFill="1" applyBorder="1" applyAlignment="1">
      <alignment horizontal="center" vertical="top"/>
    </xf>
    <xf numFmtId="49" fontId="4" fillId="12" borderId="1" xfId="0" applyNumberFormat="1" applyFont="1" applyFill="1" applyBorder="1" applyAlignment="1">
      <alignment horizontal="center" vertical="top" wrapText="1"/>
    </xf>
    <xf numFmtId="49" fontId="23" fillId="12" borderId="1" xfId="0" applyNumberFormat="1" applyFont="1" applyFill="1" applyBorder="1" applyAlignment="1">
      <alignment horizontal="center" vertical="top" wrapText="1"/>
    </xf>
    <xf numFmtId="0" fontId="4" fillId="12" borderId="6" xfId="0" applyFont="1" applyFill="1" applyBorder="1" applyAlignment="1">
      <alignment horizontal="center" vertical="top"/>
    </xf>
    <xf numFmtId="0" fontId="4" fillId="12" borderId="1" xfId="0" applyFont="1" applyFill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49" fontId="4" fillId="0" borderId="1" xfId="1" applyNumberFormat="1" applyFont="1" applyBorder="1" applyAlignment="1">
      <alignment vertical="top"/>
    </xf>
    <xf numFmtId="49" fontId="4" fillId="12" borderId="1" xfId="0" applyNumberFormat="1" applyFont="1" applyFill="1" applyBorder="1" applyAlignment="1">
      <alignment vertical="top" wrapText="1"/>
    </xf>
    <xf numFmtId="0" fontId="7" fillId="0" borderId="2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5" borderId="14" xfId="6" applyFont="1" applyFill="1" applyBorder="1" applyAlignment="1">
      <alignment horizontal="center" vertical="center" wrapText="1"/>
    </xf>
    <xf numFmtId="0" fontId="5" fillId="5" borderId="18" xfId="6" applyFont="1" applyFill="1" applyBorder="1" applyAlignment="1">
      <alignment horizontal="center" vertical="center" wrapText="1"/>
    </xf>
    <xf numFmtId="0" fontId="5" fillId="5" borderId="13" xfId="6" applyFont="1" applyFill="1" applyBorder="1" applyAlignment="1">
      <alignment horizontal="center" vertical="center"/>
    </xf>
    <xf numFmtId="0" fontId="5" fillId="5" borderId="17" xfId="6" applyFont="1" applyFill="1" applyBorder="1" applyAlignment="1">
      <alignment horizontal="center" vertical="center"/>
    </xf>
    <xf numFmtId="0" fontId="5" fillId="5" borderId="14" xfId="6" applyFont="1" applyFill="1" applyBorder="1" applyAlignment="1">
      <alignment horizontal="center" vertical="center"/>
    </xf>
    <xf numFmtId="0" fontId="5" fillId="5" borderId="18" xfId="6" applyFont="1" applyFill="1" applyBorder="1" applyAlignment="1">
      <alignment horizontal="center" vertical="center"/>
    </xf>
    <xf numFmtId="0" fontId="5" fillId="5" borderId="15" xfId="6" applyFont="1" applyFill="1" applyBorder="1" applyAlignment="1">
      <alignment horizontal="center" vertical="center" wrapText="1"/>
    </xf>
    <xf numFmtId="0" fontId="5" fillId="5" borderId="19" xfId="6" applyFont="1" applyFill="1" applyBorder="1" applyAlignment="1">
      <alignment horizontal="center" vertical="center" wrapText="1"/>
    </xf>
    <xf numFmtId="0" fontId="5" fillId="5" borderId="15" xfId="6" applyFont="1" applyFill="1" applyBorder="1" applyAlignment="1">
      <alignment horizontal="center" vertical="center"/>
    </xf>
    <xf numFmtId="0" fontId="5" fillId="5" borderId="19" xfId="6" applyFont="1" applyFill="1" applyBorder="1" applyAlignment="1">
      <alignment horizontal="center" vertical="center"/>
    </xf>
    <xf numFmtId="0" fontId="5" fillId="5" borderId="16" xfId="6" applyFont="1" applyFill="1" applyBorder="1" applyAlignment="1">
      <alignment horizontal="center" vertical="center"/>
    </xf>
    <xf numFmtId="0" fontId="5" fillId="2" borderId="15" xfId="6" applyFont="1" applyFill="1" applyBorder="1" applyAlignment="1">
      <alignment horizontal="center" vertical="center" wrapText="1"/>
    </xf>
    <xf numFmtId="0" fontId="5" fillId="2" borderId="19" xfId="6" applyFont="1" applyFill="1" applyBorder="1" applyAlignment="1">
      <alignment horizontal="center" vertical="center" wrapText="1"/>
    </xf>
    <xf numFmtId="0" fontId="5" fillId="6" borderId="15" xfId="6" applyFont="1" applyFill="1" applyBorder="1" applyAlignment="1">
      <alignment horizontal="center" vertical="center" wrapText="1"/>
    </xf>
    <xf numFmtId="0" fontId="5" fillId="6" borderId="19" xfId="6" applyFont="1" applyFill="1" applyBorder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2 2" xfId="4" xr:uid="{00000000-0005-0000-0000-000002000000}"/>
    <cellStyle name="標準 3" xfId="3" xr:uid="{00000000-0005-0000-0000-000003000000}"/>
    <cellStyle name="標準 4" xfId="2" xr:uid="{00000000-0005-0000-0000-000004000000}"/>
    <cellStyle name="標準 4 2" xfId="5" xr:uid="{00000000-0005-0000-0000-000005000000}"/>
    <cellStyle name="標準 5" xfId="6" xr:uid="{00000000-0005-0000-0000-000006000000}"/>
  </cellStyles>
  <dxfs count="14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solid">
          <fgColor indexed="64"/>
          <bgColor rgb="FFFF66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solid">
          <fgColor indexed="64"/>
          <bgColor rgb="FFFF66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solid">
          <fgColor indexed="64"/>
          <bgColor rgb="FFFF66CC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176" formatCode="mm/dd/yy;@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solid">
          <fgColor indexed="64"/>
          <bgColor rgb="FFFF66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solid">
          <fgColor indexed="64"/>
          <bgColor rgb="FFFF66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solid">
          <fgColor indexed="64"/>
          <bgColor rgb="FFFF66CC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9999"/>
      <color rgb="FFFFCC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13" displayName="テーブル13" ref="A2:AE76" totalsRowShown="0" headerRowDxfId="146" dataDxfId="145" headerRowBorderDxfId="143" tableBorderDxfId="144">
  <autoFilter ref="A2:AE76" xr:uid="{00000000-0009-0000-0100-000002000000}"/>
  <sortState xmlns:xlrd2="http://schemas.microsoft.com/office/spreadsheetml/2017/richdata2" ref="A3:AJ109">
    <sortCondition ref="B2:B109"/>
  </sortState>
  <tableColumns count="31">
    <tableColumn id="1" xr3:uid="{00000000-0010-0000-0000-000001000000}" name="Catalog No." dataDxfId="142"/>
    <tableColumn id="2" xr3:uid="{00000000-0010-0000-0000-000002000000}" name="Line Name" dataDxfId="141"/>
    <tableColumn id="15" xr3:uid="{00000000-0010-0000-0000-00000F000000}" name="Tumor classification" dataDxfId="140" dataCellStyle="標準 2"/>
    <tableColumn id="40" xr3:uid="{00000000-0010-0000-0000-000028000000}" name="Pathological diagnosis" dataDxfId="139"/>
    <tableColumn id="5" xr3:uid="{00000000-0010-0000-0000-000005000000}" name="Age" dataDxfId="138"/>
    <tableColumn id="6" xr3:uid="{00000000-0010-0000-0000-000006000000}" name="Sex" dataDxfId="137"/>
    <tableColumn id="11" xr3:uid="{00000000-0010-0000-0000-00000B000000}" name="Culture properties" dataDxfId="136"/>
    <tableColumn id="12" xr3:uid="{00000000-0010-0000-0000-00000C000000}" name="Freezing media*1" dataDxfId="135"/>
    <tableColumn id="13" xr3:uid="{00000000-0010-0000-0000-00000D000000}" name="Pathogen and stelility test " dataDxfId="134"/>
    <tableColumn id="7" xr3:uid="{00000000-0010-0000-0000-000007000000}" name="Comprehensive gene expression analysis" dataDxfId="133" dataCellStyle="標準 2"/>
    <tableColumn id="8" xr3:uid="{00000000-0010-0000-0000-000008000000}" name="Cancer panel sequencing" dataDxfId="132"/>
    <tableColumn id="9" xr3:uid="{00000000-0010-0000-0000-000009000000}" name="Whole exome sequencing" dataDxfId="131"/>
    <tableColumn id="10" xr3:uid="{00000000-0010-0000-0000-00000A000000}" name="Anticancer drug susceptibility testing" dataDxfId="130"/>
    <tableColumn id="17" xr3:uid="{00000000-0010-0000-0000-000011000000}" name="Contract research_x000a_Category*2" dataDxfId="129"/>
    <tableColumn id="23" xr3:uid="{00000000-0010-0000-0000-000017000000}" name="Contract research_x000a_Plate format*3" dataDxfId="128"/>
    <tableColumn id="14" xr3:uid="{00000000-0010-0000-0000-00000E000000}" name="Provision" dataDxfId="127"/>
    <tableColumn id="24" xr3:uid="{00000000-0010-0000-0000-000018000000}" name="F-PDO-derived xenograft" dataDxfId="126"/>
    <tableColumn id="31" xr3:uid="{00000000-0010-0000-0000-00001F000000}" name="FFPE" dataDxfId="125"/>
    <tableColumn id="39" xr3:uid="{00000000-0010-0000-0000-000027000000}" name="Same patient" dataDxfId="124"/>
    <tableColumn id="38" xr3:uid="{00000000-0010-0000-0000-000026000000}" name="FMU sample" dataDxfId="123"/>
    <tableColumn id="3" xr3:uid="{00000000-0010-0000-0000-000003000000}" name="Assay_1" dataDxfId="122"/>
    <tableColumn id="4" xr3:uid="{00000000-0010-0000-0000-000004000000}" name="Assay_2" dataDxfId="121"/>
    <tableColumn id="20" xr3:uid="{00000000-0010-0000-0000-000014000000}" name="Assay_3" dataDxfId="120"/>
    <tableColumn id="26" xr3:uid="{00000000-0010-0000-0000-00001A000000}" name="Assay_4" dataDxfId="119"/>
    <tableColumn id="16" xr3:uid="{00000000-0010-0000-0000-000010000000}" name="Assay_1_x000a_特記事項" dataDxfId="118"/>
    <tableColumn id="19" xr3:uid="{00000000-0010-0000-0000-000013000000}" name="Assay_2_x000a_特記事項" dataDxfId="117"/>
    <tableColumn id="21" xr3:uid="{00000000-0010-0000-0000-000015000000}" name="Assay_3_x000a_特記事項" dataDxfId="116"/>
    <tableColumn id="27" xr3:uid="{00000000-0010-0000-0000-00001B000000}" name="Assay_4_x000a_特記事項" dataDxfId="115"/>
    <tableColumn id="18" xr3:uid="{00000000-0010-0000-0000-000012000000}" name="フリーズストック_x000a_作製日_1_x000a_(mmddyy)" dataDxfId="114"/>
    <tableColumn id="25" xr3:uid="{00000000-0010-0000-0000-000019000000}" name="フリーズストック_x000a_作製日_2_x000a_(mmddyy)" dataDxfId="113"/>
    <tableColumn id="22" xr3:uid="{00000000-0010-0000-0000-000016000000}" name="ストック_x000a_本数" dataDxfId="112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テーブル134" displayName="テーブル134" ref="A2:AE74" totalsRowShown="0" headerRowDxfId="111" dataDxfId="110" headerRowBorderDxfId="108" tableBorderDxfId="109">
  <autoFilter ref="A2:AE74" xr:uid="{00000000-0009-0000-0100-000003000000}"/>
  <sortState xmlns:xlrd2="http://schemas.microsoft.com/office/spreadsheetml/2017/richdata2" ref="A3:AJ109">
    <sortCondition ref="B2:B109"/>
  </sortState>
  <tableColumns count="31">
    <tableColumn id="1" xr3:uid="{00000000-0010-0000-0100-000001000000}" name="Catalog No." dataDxfId="107"/>
    <tableColumn id="2" xr3:uid="{00000000-0010-0000-0100-000002000000}" name="Line Name" dataDxfId="106"/>
    <tableColumn id="15" xr3:uid="{00000000-0010-0000-0100-00000F000000}" name="Tumor classification" dataDxfId="105" dataCellStyle="標準 2"/>
    <tableColumn id="40" xr3:uid="{00000000-0010-0000-0100-000028000000}" name="Pathological diagnosis" dataDxfId="104"/>
    <tableColumn id="5" xr3:uid="{00000000-0010-0000-0100-000005000000}" name="Age" dataDxfId="103"/>
    <tableColumn id="6" xr3:uid="{00000000-0010-0000-0100-000006000000}" name="Sex" dataDxfId="102"/>
    <tableColumn id="11" xr3:uid="{00000000-0010-0000-0100-00000B000000}" name="Culture properties" dataDxfId="101"/>
    <tableColumn id="12" xr3:uid="{00000000-0010-0000-0100-00000C000000}" name="Freezing media*1" dataDxfId="100"/>
    <tableColumn id="13" xr3:uid="{00000000-0010-0000-0100-00000D000000}" name="Pathogen and stelility test " dataDxfId="99"/>
    <tableColumn id="7" xr3:uid="{00000000-0010-0000-0100-000007000000}" name="Comprehensive gene expression analysis" dataDxfId="98" dataCellStyle="標準 2"/>
    <tableColumn id="8" xr3:uid="{00000000-0010-0000-0100-000008000000}" name="Cancer panel sequencing" dataDxfId="97"/>
    <tableColumn id="9" xr3:uid="{00000000-0010-0000-0100-000009000000}" name="Whole exome sequencing" dataDxfId="96"/>
    <tableColumn id="10" xr3:uid="{00000000-0010-0000-0100-00000A000000}" name="Anticancer drug susceptibility testing" dataDxfId="95"/>
    <tableColumn id="17" xr3:uid="{00000000-0010-0000-0100-000011000000}" name="Contract research_x000a_Category*2" dataDxfId="94"/>
    <tableColumn id="23" xr3:uid="{00000000-0010-0000-0100-000017000000}" name="Contract research_x000a_Plate format*3" dataDxfId="93"/>
    <tableColumn id="14" xr3:uid="{00000000-0010-0000-0100-00000E000000}" name="Provision" dataDxfId="92"/>
    <tableColumn id="24" xr3:uid="{00000000-0010-0000-0100-000018000000}" name="F-PDO-derived xenograft" dataDxfId="91"/>
    <tableColumn id="31" xr3:uid="{00000000-0010-0000-0100-00001F000000}" name="FFPE" dataDxfId="90"/>
    <tableColumn id="39" xr3:uid="{00000000-0010-0000-0100-000027000000}" name="Same patient" dataDxfId="89"/>
    <tableColumn id="38" xr3:uid="{00000000-0010-0000-0100-000026000000}" name="FMU sample" dataDxfId="88"/>
    <tableColumn id="3" xr3:uid="{00000000-0010-0000-0100-000003000000}" name="Assay_1" dataDxfId="87"/>
    <tableColumn id="4" xr3:uid="{00000000-0010-0000-0100-000004000000}" name="Assay_2" dataDxfId="86"/>
    <tableColumn id="20" xr3:uid="{00000000-0010-0000-0100-000014000000}" name="Assay_3" dataDxfId="85"/>
    <tableColumn id="26" xr3:uid="{00000000-0010-0000-0100-00001A000000}" name="Assay_4" dataDxfId="84"/>
    <tableColumn id="16" xr3:uid="{00000000-0010-0000-0100-000010000000}" name="Assay_1_x000a_特記事項" dataDxfId="83"/>
    <tableColumn id="19" xr3:uid="{00000000-0010-0000-0100-000013000000}" name="Assay_2_x000a_特記事項" dataDxfId="82"/>
    <tableColumn id="21" xr3:uid="{00000000-0010-0000-0100-000015000000}" name="Assay_3_x000a_特記事項" dataDxfId="81"/>
    <tableColumn id="27" xr3:uid="{00000000-0010-0000-0100-00001B000000}" name="Assay_4_x000a_特記事項" dataDxfId="80"/>
    <tableColumn id="18" xr3:uid="{00000000-0010-0000-0100-000012000000}" name="フリーズストック_x000a_作製日_1_x000a_(mmddyy)" dataDxfId="79"/>
    <tableColumn id="25" xr3:uid="{00000000-0010-0000-0100-000019000000}" name="フリーズストック_x000a_作製日_2_x000a_(mmddyy)" dataDxfId="78"/>
    <tableColumn id="22" xr3:uid="{00000000-0010-0000-0100-000016000000}" name="ストック_x000a_本数" dataDxfId="77"/>
  </tableColumns>
  <tableStyleInfo name="TableStyleMedium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テーブル1" displayName="テーブル1" ref="A2:AI54" totalsRowShown="0" headerRowDxfId="76" dataDxfId="75" headerRowBorderDxfId="73" tableBorderDxfId="74">
  <autoFilter ref="A2:AI54" xr:uid="{00000000-0009-0000-0100-000001000000}"/>
  <sortState xmlns:xlrd2="http://schemas.microsoft.com/office/spreadsheetml/2017/richdata2" ref="A3:AG54">
    <sortCondition ref="B2:B54"/>
  </sortState>
  <tableColumns count="35">
    <tableColumn id="1" xr3:uid="{00000000-0010-0000-0200-000001000000}" name="Catalog No." dataDxfId="72"/>
    <tableColumn id="2" xr3:uid="{00000000-0010-0000-0200-000002000000}" name="Line Name" dataDxfId="71"/>
    <tableColumn id="15" xr3:uid="{00000000-0010-0000-0200-00000F000000}" name="Tumor classification" dataDxfId="70" dataCellStyle="標準 2"/>
    <tableColumn id="40" xr3:uid="{00000000-0010-0000-0200-000028000000}" name="Pathological diagnosis" dataDxfId="69"/>
    <tableColumn id="5" xr3:uid="{00000000-0010-0000-0200-000005000000}" name="Age" dataDxfId="68"/>
    <tableColumn id="6" xr3:uid="{00000000-0010-0000-0200-000006000000}" name="Sex" dataDxfId="67"/>
    <tableColumn id="11" xr3:uid="{00000000-0010-0000-0200-00000B000000}" name="Culture properties" dataDxfId="66"/>
    <tableColumn id="12" xr3:uid="{00000000-0010-0000-0200-00000C000000}" name="Freezing media*1" dataDxfId="65"/>
    <tableColumn id="13" xr3:uid="{00000000-0010-0000-0200-00000D000000}" name="Pathogen and stelility test " dataDxfId="64"/>
    <tableColumn id="7" xr3:uid="{00000000-0010-0000-0200-000007000000}" name="Comprehensive gene expression analysis" dataDxfId="63" dataCellStyle="標準 2"/>
    <tableColumn id="8" xr3:uid="{00000000-0010-0000-0200-000008000000}" name="Cancer panel sequencing" dataDxfId="62"/>
    <tableColumn id="9" xr3:uid="{00000000-0010-0000-0200-000009000000}" name="Whole exome sequencing" dataDxfId="61"/>
    <tableColumn id="10" xr3:uid="{00000000-0010-0000-0200-00000A000000}" name="Anticancer drug susceptibility testing" dataDxfId="60"/>
    <tableColumn id="17" xr3:uid="{00000000-0010-0000-0200-000011000000}" name="Contract research_x000a_Category*2" dataDxfId="59"/>
    <tableColumn id="23" xr3:uid="{00000000-0010-0000-0200-000017000000}" name="Contract research_x000a_Plate format*3" dataDxfId="58"/>
    <tableColumn id="14" xr3:uid="{00000000-0010-0000-0200-00000E000000}" name="Provision" dataDxfId="57"/>
    <tableColumn id="24" xr3:uid="{00000000-0010-0000-0200-000018000000}" name="F-PDO-derived xenograft" dataDxfId="56"/>
    <tableColumn id="31" xr3:uid="{00000000-0010-0000-0200-00001F000000}" name="FFPE" dataDxfId="55"/>
    <tableColumn id="39" xr3:uid="{00000000-0010-0000-0200-000027000000}" name="Same patient" dataDxfId="54"/>
    <tableColumn id="38" xr3:uid="{00000000-0010-0000-0200-000026000000}" name="FMU sample" dataDxfId="53"/>
    <tableColumn id="3" xr3:uid="{00000000-0010-0000-0200-000003000000}" name="Growth media" dataDxfId="52"/>
    <tableColumn id="19" xr3:uid="{00000000-0010-0000-0200-000013000000}" name="BSL" dataDxfId="51"/>
    <tableColumn id="20" xr3:uid="{00000000-0010-0000-0200-000014000000}" name="Format" dataDxfId="50"/>
    <tableColumn id="21" xr3:uid="{00000000-0010-0000-0200-000015000000}" name="Unit size" dataDxfId="49"/>
    <tableColumn id="22" xr3:uid="{00000000-0010-0000-0200-000016000000}" name="Volume" dataDxfId="48"/>
    <tableColumn id="25" xr3:uid="{00000000-0010-0000-0200-000019000000}" name="Temp." dataDxfId="47"/>
    <tableColumn id="26" xr3:uid="{00000000-0010-0000-0200-00001A000000}" name="Atmosphere" dataDxfId="46"/>
    <tableColumn id="27" xr3:uid="{00000000-0010-0000-0200-00001B000000}" name="Storage condition" dataDxfId="45"/>
    <tableColumn id="28" xr3:uid="{00000000-0010-0000-0200-00001C000000}" name="Related tools" dataDxfId="44"/>
    <tableColumn id="29" xr3:uid="{00000000-0010-0000-0200-00001D000000}" name="3D cell culture" dataDxfId="43"/>
    <tableColumn id="30" xr3:uid="{00000000-0010-0000-0200-00001E000000}" name="High-throughput screening" dataDxfId="42"/>
    <tableColumn id="32" xr3:uid="{00000000-0010-0000-0200-000020000000}" name="High-content analysis" dataDxfId="41"/>
    <tableColumn id="33" xr3:uid="{00000000-0010-0000-0200-000021000000}" name="Immuno-oncology assay" dataDxfId="40"/>
    <tableColumn id="34" xr3:uid="{00000000-0010-0000-0200-000022000000}" name="Xenograft model" dataDxfId="39"/>
    <tableColumn id="35" xr3:uid="{00000000-0010-0000-0200-000023000000}" name="References" dataDxfId="38"/>
  </tableColumns>
  <tableStyleInfo name="TableStyleMedium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テーブル178" displayName="テーブル178" ref="A68:U70" totalsRowShown="0" headerRowDxfId="37" headerRowBorderDxfId="35" tableBorderDxfId="36">
  <autoFilter ref="A68:U70" xr:uid="{00000000-0009-0000-0100-000007000000}"/>
  <sortState xmlns:xlrd2="http://schemas.microsoft.com/office/spreadsheetml/2017/richdata2" ref="A67:T69">
    <sortCondition ref="B2:B10"/>
  </sortState>
  <tableColumns count="21">
    <tableColumn id="1" xr3:uid="{00000000-0010-0000-0300-000001000000}" name="Catalog No." dataDxfId="34"/>
    <tableColumn id="2" xr3:uid="{00000000-0010-0000-0300-000002000000}" name="Line Name" dataDxfId="33"/>
    <tableColumn id="15" xr3:uid="{00000000-0010-0000-0300-00000F000000}" name="Tumor classification" dataDxfId="32" dataCellStyle="標準 2"/>
    <tableColumn id="40" xr3:uid="{00000000-0010-0000-0300-000028000000}" name="Pathological diagnosis" dataDxfId="31"/>
    <tableColumn id="5" xr3:uid="{00000000-0010-0000-0300-000005000000}" name="Age" dataDxfId="30"/>
    <tableColumn id="6" xr3:uid="{00000000-0010-0000-0300-000006000000}" name="Sex" dataDxfId="29"/>
    <tableColumn id="11" xr3:uid="{00000000-0010-0000-0300-00000B000000}" name="Culture properties" dataDxfId="28"/>
    <tableColumn id="12" xr3:uid="{00000000-0010-0000-0300-00000C000000}" name="Freezing media*1" dataDxfId="27"/>
    <tableColumn id="13" xr3:uid="{00000000-0010-0000-0300-00000D000000}" name="Pathogen and stelility test " dataDxfId="26"/>
    <tableColumn id="7" xr3:uid="{00000000-0010-0000-0300-000007000000}" name="Comprehensive gene expression analysis" dataDxfId="25" dataCellStyle="標準 2"/>
    <tableColumn id="8" xr3:uid="{00000000-0010-0000-0300-000008000000}" name="Cancer panel sequencing" dataDxfId="24"/>
    <tableColumn id="9" xr3:uid="{00000000-0010-0000-0300-000009000000}" name="Whole exome sequencing" dataDxfId="23"/>
    <tableColumn id="10" xr3:uid="{00000000-0010-0000-0300-00000A000000}" name="Anticancer drug susceptibility testing" dataDxfId="22"/>
    <tableColumn id="17" xr3:uid="{00000000-0010-0000-0300-000011000000}" name="Contract research_x000a_Category*2" dataDxfId="21"/>
    <tableColumn id="23" xr3:uid="{00000000-0010-0000-0300-000017000000}" name="Contract research_x000a_Plate format*3" dataDxfId="20"/>
    <tableColumn id="14" xr3:uid="{00000000-0010-0000-0300-00000E000000}" name="Provision" dataDxfId="19"/>
    <tableColumn id="24" xr3:uid="{00000000-0010-0000-0300-000018000000}" name="F-PDO-derived xenograft" dataDxfId="18"/>
    <tableColumn id="31" xr3:uid="{00000000-0010-0000-0300-00001F000000}" name="FFPE" dataDxfId="17"/>
    <tableColumn id="39" xr3:uid="{00000000-0010-0000-0300-000027000000}" name="Same patient" dataDxfId="16"/>
    <tableColumn id="38" xr3:uid="{00000000-0010-0000-0300-000026000000}" name="FMU sample" dataDxfId="15"/>
    <tableColumn id="3" xr3:uid="{00000000-0010-0000-0300-000003000000}" name="Growth media" dataDxfId="14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8"/>
  <sheetViews>
    <sheetView showGridLines="0" zoomScale="60" zoomScaleNormal="60" workbookViewId="0">
      <pane xSplit="2" ySplit="2" topLeftCell="C3" activePane="bottomRight" state="frozen"/>
      <selection pane="bottomRight" activeCell="U17" sqref="U17"/>
      <selection pane="bottomLeft" activeCell="A2" sqref="A2"/>
      <selection pane="topRight" activeCell="C1" sqref="C1"/>
    </sheetView>
  </sheetViews>
  <sheetFormatPr defaultColWidth="9" defaultRowHeight="15.75"/>
  <cols>
    <col min="1" max="1" width="21.85546875" style="1" customWidth="1"/>
    <col min="2" max="2" width="14.42578125" style="8" customWidth="1"/>
    <col min="3" max="3" width="23.42578125" style="8" customWidth="1"/>
    <col min="4" max="4" width="52.42578125" style="1" customWidth="1"/>
    <col min="5" max="5" width="11.7109375" style="1" customWidth="1"/>
    <col min="6" max="6" width="12.5703125" style="1" customWidth="1"/>
    <col min="7" max="7" width="13.140625" style="1" customWidth="1"/>
    <col min="8" max="8" width="18.5703125" style="2" hidden="1" customWidth="1"/>
    <col min="9" max="9" width="16.28515625" style="8" hidden="1" customWidth="1"/>
    <col min="10" max="10" width="20" style="2" hidden="1" customWidth="1"/>
    <col min="11" max="11" width="21" style="2" hidden="1" customWidth="1"/>
    <col min="12" max="12" width="18.85546875" style="1" hidden="1" customWidth="1"/>
    <col min="13" max="13" width="22.42578125" style="1" customWidth="1"/>
    <col min="14" max="14" width="20.42578125" style="1" customWidth="1"/>
    <col min="15" max="15" width="27.7109375" style="1" customWidth="1"/>
    <col min="16" max="16" width="17.7109375" style="1" hidden="1" customWidth="1"/>
    <col min="17" max="17" width="18" style="1" customWidth="1"/>
    <col min="18" max="18" width="15.42578125" style="1" hidden="1" customWidth="1"/>
    <col min="19" max="19" width="17.140625" style="46" customWidth="1"/>
    <col min="20" max="20" width="17.5703125" style="46" hidden="1" customWidth="1"/>
    <col min="21" max="28" width="15.42578125" style="1" customWidth="1"/>
    <col min="29" max="30" width="20.7109375" style="1" customWidth="1"/>
    <col min="31" max="31" width="9" style="1" customWidth="1"/>
    <col min="32" max="16384" width="9" style="1"/>
  </cols>
  <sheetData>
    <row r="1" spans="1:31" ht="30" customHeight="1">
      <c r="A1" s="19" t="s">
        <v>0</v>
      </c>
      <c r="B1" s="89"/>
      <c r="C1" s="19"/>
      <c r="D1" s="19"/>
      <c r="E1" s="19"/>
      <c r="F1" s="19"/>
      <c r="G1" s="19"/>
      <c r="H1" s="19"/>
      <c r="I1" s="19"/>
      <c r="L1" s="3"/>
      <c r="M1" s="20" t="s">
        <v>1</v>
      </c>
      <c r="N1" s="21"/>
      <c r="O1" s="4"/>
      <c r="S1" s="153" t="s">
        <v>2</v>
      </c>
      <c r="T1" s="153"/>
    </row>
    <row r="2" spans="1:31" ht="57.75" customHeight="1">
      <c r="A2" s="10" t="s">
        <v>3</v>
      </c>
      <c r="B2" s="14" t="s">
        <v>4</v>
      </c>
      <c r="C2" s="11" t="s">
        <v>5</v>
      </c>
      <c r="D2" s="11" t="s">
        <v>6</v>
      </c>
      <c r="E2" s="11" t="s">
        <v>7</v>
      </c>
      <c r="F2" s="11" t="s">
        <v>8</v>
      </c>
      <c r="G2" s="11" t="s">
        <v>9</v>
      </c>
      <c r="H2" s="11" t="s">
        <v>10</v>
      </c>
      <c r="I2" s="12" t="s">
        <v>11</v>
      </c>
      <c r="J2" s="11" t="s">
        <v>12</v>
      </c>
      <c r="K2" s="11" t="s">
        <v>13</v>
      </c>
      <c r="L2" s="11" t="s">
        <v>14</v>
      </c>
      <c r="M2" s="11" t="s">
        <v>15</v>
      </c>
      <c r="N2" s="11" t="s">
        <v>16</v>
      </c>
      <c r="O2" s="11" t="s">
        <v>17</v>
      </c>
      <c r="P2" s="11" t="s">
        <v>18</v>
      </c>
      <c r="Q2" s="11" t="s">
        <v>19</v>
      </c>
      <c r="R2" s="11" t="s">
        <v>20</v>
      </c>
      <c r="S2" s="11" t="s">
        <v>21</v>
      </c>
      <c r="T2" s="11" t="s">
        <v>22</v>
      </c>
      <c r="U2" s="47" t="s">
        <v>23</v>
      </c>
      <c r="V2" s="47" t="s">
        <v>24</v>
      </c>
      <c r="W2" s="47" t="s">
        <v>25</v>
      </c>
      <c r="X2" s="47" t="s">
        <v>26</v>
      </c>
      <c r="Y2" s="47" t="s">
        <v>27</v>
      </c>
      <c r="Z2" s="47" t="s">
        <v>28</v>
      </c>
      <c r="AA2" s="47" t="s">
        <v>29</v>
      </c>
      <c r="AB2" s="47" t="s">
        <v>30</v>
      </c>
      <c r="AC2" s="47" t="s">
        <v>31</v>
      </c>
      <c r="AD2" s="47" t="s">
        <v>32</v>
      </c>
      <c r="AE2" s="48" t="s">
        <v>33</v>
      </c>
    </row>
    <row r="3" spans="1:31" ht="31.5">
      <c r="A3" s="31" t="s">
        <v>34</v>
      </c>
      <c r="B3" s="32" t="s">
        <v>35</v>
      </c>
      <c r="C3" s="32" t="s">
        <v>36</v>
      </c>
      <c r="D3" s="33" t="s">
        <v>37</v>
      </c>
      <c r="E3" s="13">
        <v>70</v>
      </c>
      <c r="F3" s="34" t="s">
        <v>38</v>
      </c>
      <c r="G3" s="14" t="s">
        <v>39</v>
      </c>
      <c r="H3" s="28" t="s">
        <v>40</v>
      </c>
      <c r="I3" s="35" t="s">
        <v>41</v>
      </c>
      <c r="J3" s="13" t="s">
        <v>42</v>
      </c>
      <c r="K3" s="13" t="s">
        <v>42</v>
      </c>
      <c r="L3" s="13" t="s">
        <v>42</v>
      </c>
      <c r="M3" s="14" t="s">
        <v>42</v>
      </c>
      <c r="N3" s="14" t="s">
        <v>43</v>
      </c>
      <c r="O3" s="14" t="s">
        <v>44</v>
      </c>
      <c r="P3" s="14" t="s">
        <v>42</v>
      </c>
      <c r="Q3" s="14" t="s">
        <v>42</v>
      </c>
      <c r="R3" s="14" t="s">
        <v>45</v>
      </c>
      <c r="S3" s="14" t="s">
        <v>46</v>
      </c>
      <c r="T3" s="14" t="s">
        <v>45</v>
      </c>
      <c r="U3" s="49" t="s">
        <v>47</v>
      </c>
      <c r="V3" s="49" t="s">
        <v>48</v>
      </c>
      <c r="W3" s="49"/>
      <c r="X3" s="49"/>
      <c r="Y3" s="16" t="s">
        <v>49</v>
      </c>
      <c r="Z3" s="16" t="s">
        <v>49</v>
      </c>
      <c r="AA3" s="16"/>
      <c r="AB3" s="16"/>
      <c r="AC3" s="49">
        <v>43273</v>
      </c>
      <c r="AD3" s="50">
        <v>43426</v>
      </c>
      <c r="AE3" s="14">
        <f>2-1+2</f>
        <v>3</v>
      </c>
    </row>
    <row r="4" spans="1:31" ht="31.5">
      <c r="A4" s="25" t="s">
        <v>50</v>
      </c>
      <c r="B4" s="22" t="s">
        <v>51</v>
      </c>
      <c r="C4" s="22" t="s">
        <v>52</v>
      </c>
      <c r="D4" s="23" t="s">
        <v>53</v>
      </c>
      <c r="E4" s="16">
        <v>40</v>
      </c>
      <c r="F4" s="27" t="s">
        <v>38</v>
      </c>
      <c r="G4" s="16" t="s">
        <v>39</v>
      </c>
      <c r="H4" s="28" t="s">
        <v>40</v>
      </c>
      <c r="I4" s="26" t="s">
        <v>41</v>
      </c>
      <c r="J4" s="27" t="s">
        <v>42</v>
      </c>
      <c r="K4" s="27" t="s">
        <v>45</v>
      </c>
      <c r="L4" s="27" t="s">
        <v>42</v>
      </c>
      <c r="M4" s="16" t="s">
        <v>42</v>
      </c>
      <c r="N4" s="16" t="s">
        <v>54</v>
      </c>
      <c r="O4" s="16" t="s">
        <v>44</v>
      </c>
      <c r="P4" s="16" t="s">
        <v>42</v>
      </c>
      <c r="Q4" s="6" t="s">
        <v>42</v>
      </c>
      <c r="R4" s="6" t="s">
        <v>45</v>
      </c>
      <c r="S4" s="16" t="s">
        <v>46</v>
      </c>
      <c r="T4" s="14" t="s">
        <v>45</v>
      </c>
      <c r="U4" s="49" t="s">
        <v>55</v>
      </c>
      <c r="V4" s="49" t="s">
        <v>47</v>
      </c>
      <c r="W4" s="49"/>
      <c r="X4" s="49"/>
      <c r="Y4" s="16" t="s">
        <v>56</v>
      </c>
      <c r="Z4" s="16" t="s">
        <v>57</v>
      </c>
      <c r="AA4" s="16"/>
      <c r="AB4" s="16"/>
      <c r="AC4" s="49">
        <v>43166</v>
      </c>
      <c r="AD4" s="49">
        <v>43193</v>
      </c>
      <c r="AE4" s="16">
        <f>24+2</f>
        <v>26</v>
      </c>
    </row>
    <row r="5" spans="1:31" ht="47.25">
      <c r="A5" s="25" t="s">
        <v>58</v>
      </c>
      <c r="B5" s="22" t="s">
        <v>59</v>
      </c>
      <c r="C5" s="22" t="s">
        <v>52</v>
      </c>
      <c r="D5" s="23" t="s">
        <v>60</v>
      </c>
      <c r="E5" s="16">
        <v>34</v>
      </c>
      <c r="F5" s="27" t="s">
        <v>38</v>
      </c>
      <c r="G5" s="16" t="s">
        <v>39</v>
      </c>
      <c r="H5" s="28" t="s">
        <v>40</v>
      </c>
      <c r="I5" s="26" t="s">
        <v>41</v>
      </c>
      <c r="J5" s="27" t="s">
        <v>42</v>
      </c>
      <c r="K5" s="16" t="s">
        <v>42</v>
      </c>
      <c r="L5" s="27" t="s">
        <v>42</v>
      </c>
      <c r="M5" s="16" t="s">
        <v>42</v>
      </c>
      <c r="N5" s="57" t="s">
        <v>54</v>
      </c>
      <c r="O5" s="16" t="s">
        <v>61</v>
      </c>
      <c r="P5" s="16" t="s">
        <v>42</v>
      </c>
      <c r="Q5" s="6" t="s">
        <v>62</v>
      </c>
      <c r="R5" s="6" t="s">
        <v>42</v>
      </c>
      <c r="S5" s="16" t="s">
        <v>46</v>
      </c>
      <c r="T5" s="14" t="s">
        <v>45</v>
      </c>
      <c r="U5" s="49">
        <v>42977</v>
      </c>
      <c r="V5" s="49">
        <v>42992</v>
      </c>
      <c r="W5" s="49"/>
      <c r="X5" s="49"/>
      <c r="Y5" s="16" t="s">
        <v>63</v>
      </c>
      <c r="Z5" s="16" t="s">
        <v>64</v>
      </c>
      <c r="AA5" s="16"/>
      <c r="AB5" s="16"/>
      <c r="AC5" s="49">
        <v>43000</v>
      </c>
      <c r="AD5" s="49" t="s">
        <v>65</v>
      </c>
      <c r="AE5" s="16">
        <f>2</f>
        <v>2</v>
      </c>
    </row>
    <row r="6" spans="1:31">
      <c r="A6" s="25" t="s">
        <v>66</v>
      </c>
      <c r="B6" s="7" t="s">
        <v>67</v>
      </c>
      <c r="C6" s="22" t="s">
        <v>52</v>
      </c>
      <c r="D6" s="15" t="s">
        <v>68</v>
      </c>
      <c r="E6" s="16">
        <v>63</v>
      </c>
      <c r="F6" s="16" t="s">
        <v>38</v>
      </c>
      <c r="G6" s="16" t="s">
        <v>39</v>
      </c>
      <c r="H6" s="28" t="s">
        <v>69</v>
      </c>
      <c r="I6" s="26" t="s">
        <v>41</v>
      </c>
      <c r="J6" s="27" t="s">
        <v>42</v>
      </c>
      <c r="K6" s="16" t="s">
        <v>42</v>
      </c>
      <c r="L6" s="16" t="s">
        <v>42</v>
      </c>
      <c r="M6" s="16" t="s">
        <v>42</v>
      </c>
      <c r="N6" s="84" t="s">
        <v>54</v>
      </c>
      <c r="O6" s="84" t="s">
        <v>61</v>
      </c>
      <c r="P6" s="16" t="s">
        <v>45</v>
      </c>
      <c r="Q6" s="16" t="s">
        <v>46</v>
      </c>
      <c r="R6" s="16" t="s">
        <v>45</v>
      </c>
      <c r="S6" s="16" t="s">
        <v>46</v>
      </c>
      <c r="T6" s="14" t="s">
        <v>45</v>
      </c>
      <c r="U6" s="49">
        <v>44154</v>
      </c>
      <c r="V6" s="49"/>
      <c r="W6" s="49"/>
      <c r="X6" s="49"/>
      <c r="Y6" s="16" t="s">
        <v>70</v>
      </c>
      <c r="Z6" s="16"/>
      <c r="AA6" s="16"/>
      <c r="AB6" s="16"/>
      <c r="AC6" s="49"/>
      <c r="AD6" s="49"/>
      <c r="AE6" s="16"/>
    </row>
    <row r="7" spans="1:31" ht="47.25">
      <c r="A7" s="25" t="s">
        <v>71</v>
      </c>
      <c r="B7" s="22" t="s">
        <v>72</v>
      </c>
      <c r="C7" s="22" t="s">
        <v>73</v>
      </c>
      <c r="D7" s="23" t="s">
        <v>74</v>
      </c>
      <c r="E7" s="24">
        <v>53</v>
      </c>
      <c r="F7" s="24" t="s">
        <v>38</v>
      </c>
      <c r="G7" s="16" t="s">
        <v>39</v>
      </c>
      <c r="H7" s="28" t="s">
        <v>40</v>
      </c>
      <c r="I7" s="26" t="s">
        <v>41</v>
      </c>
      <c r="J7" s="16" t="s">
        <v>42</v>
      </c>
      <c r="K7" s="16" t="s">
        <v>42</v>
      </c>
      <c r="L7" s="16" t="s">
        <v>42</v>
      </c>
      <c r="M7" s="16" t="s">
        <v>45</v>
      </c>
      <c r="N7" s="57" t="s">
        <v>75</v>
      </c>
      <c r="O7" s="16" t="s">
        <v>44</v>
      </c>
      <c r="P7" s="16" t="s">
        <v>42</v>
      </c>
      <c r="Q7" s="6" t="s">
        <v>42</v>
      </c>
      <c r="R7" s="6" t="s">
        <v>45</v>
      </c>
      <c r="S7" s="16" t="s">
        <v>46</v>
      </c>
      <c r="T7" s="14" t="s">
        <v>45</v>
      </c>
      <c r="U7" s="49">
        <v>43748</v>
      </c>
      <c r="V7" s="49"/>
      <c r="W7" s="49"/>
      <c r="X7" s="49"/>
      <c r="Y7" s="16" t="s">
        <v>76</v>
      </c>
      <c r="Z7" s="16"/>
      <c r="AA7" s="16"/>
      <c r="AB7" s="16"/>
      <c r="AC7" s="49">
        <v>43633</v>
      </c>
      <c r="AD7" s="49" t="s">
        <v>65</v>
      </c>
      <c r="AE7" s="16">
        <f>2</f>
        <v>2</v>
      </c>
    </row>
    <row r="8" spans="1:31" ht="31.5">
      <c r="A8" s="25" t="s">
        <v>77</v>
      </c>
      <c r="B8" s="22" t="s">
        <v>78</v>
      </c>
      <c r="C8" s="22" t="s">
        <v>73</v>
      </c>
      <c r="D8" s="23" t="s">
        <v>79</v>
      </c>
      <c r="E8" s="24">
        <v>78</v>
      </c>
      <c r="F8" s="24" t="s">
        <v>38</v>
      </c>
      <c r="G8" s="16" t="s">
        <v>39</v>
      </c>
      <c r="H8" s="28" t="s">
        <v>40</v>
      </c>
      <c r="I8" s="26" t="s">
        <v>41</v>
      </c>
      <c r="J8" s="27" t="s">
        <v>42</v>
      </c>
      <c r="K8" s="16" t="s">
        <v>42</v>
      </c>
      <c r="L8" s="16" t="s">
        <v>42</v>
      </c>
      <c r="M8" s="16" t="s">
        <v>42</v>
      </c>
      <c r="N8" s="87" t="s">
        <v>54</v>
      </c>
      <c r="O8" s="57" t="s">
        <v>80</v>
      </c>
      <c r="P8" s="6" t="s">
        <v>81</v>
      </c>
      <c r="Q8" s="16" t="s">
        <v>42</v>
      </c>
      <c r="R8" s="16" t="s">
        <v>45</v>
      </c>
      <c r="S8" s="16" t="s">
        <v>46</v>
      </c>
      <c r="T8" s="14" t="s">
        <v>45</v>
      </c>
      <c r="U8" s="49">
        <v>43118</v>
      </c>
      <c r="V8" s="49">
        <v>43140</v>
      </c>
      <c r="W8" s="49"/>
      <c r="X8" s="49"/>
      <c r="Y8" s="16" t="s">
        <v>82</v>
      </c>
      <c r="Z8" s="16" t="s">
        <v>80</v>
      </c>
      <c r="AA8" s="16"/>
      <c r="AB8" s="16"/>
      <c r="AC8" s="49">
        <v>43077</v>
      </c>
      <c r="AD8" s="49" t="s">
        <v>65</v>
      </c>
      <c r="AE8" s="16">
        <f>2-1</f>
        <v>1</v>
      </c>
    </row>
    <row r="9" spans="1:31" ht="31.5">
      <c r="A9" s="25" t="s">
        <v>83</v>
      </c>
      <c r="B9" s="22" t="s">
        <v>84</v>
      </c>
      <c r="C9" s="22" t="s">
        <v>73</v>
      </c>
      <c r="D9" s="23" t="s">
        <v>85</v>
      </c>
      <c r="E9" s="24">
        <v>73</v>
      </c>
      <c r="F9" s="24" t="s">
        <v>38</v>
      </c>
      <c r="G9" s="16" t="s">
        <v>39</v>
      </c>
      <c r="H9" s="28" t="s">
        <v>40</v>
      </c>
      <c r="I9" s="26" t="s">
        <v>41</v>
      </c>
      <c r="J9" s="27" t="s">
        <v>42</v>
      </c>
      <c r="K9" s="16" t="s">
        <v>42</v>
      </c>
      <c r="L9" s="16" t="s">
        <v>42</v>
      </c>
      <c r="M9" s="16" t="s">
        <v>42</v>
      </c>
      <c r="N9" s="57" t="s">
        <v>54</v>
      </c>
      <c r="O9" s="16" t="s">
        <v>44</v>
      </c>
      <c r="P9" s="16" t="s">
        <v>45</v>
      </c>
      <c r="Q9" s="16" t="s">
        <v>86</v>
      </c>
      <c r="R9" s="16" t="s">
        <v>45</v>
      </c>
      <c r="S9" s="16" t="s">
        <v>46</v>
      </c>
      <c r="T9" s="14" t="s">
        <v>45</v>
      </c>
      <c r="U9" s="49">
        <v>43028</v>
      </c>
      <c r="V9" s="49"/>
      <c r="W9" s="49"/>
      <c r="X9" s="49"/>
      <c r="Y9" s="16" t="s">
        <v>87</v>
      </c>
      <c r="Z9" s="16"/>
      <c r="AA9" s="16"/>
      <c r="AB9" s="16"/>
      <c r="AC9" s="49">
        <v>43020</v>
      </c>
      <c r="AD9" s="49"/>
      <c r="AE9" s="16">
        <f>2-1</f>
        <v>1</v>
      </c>
    </row>
    <row r="10" spans="1:31" ht="31.5">
      <c r="A10" s="25" t="s">
        <v>88</v>
      </c>
      <c r="B10" s="22" t="s">
        <v>89</v>
      </c>
      <c r="C10" s="22" t="s">
        <v>73</v>
      </c>
      <c r="D10" s="23" t="s">
        <v>90</v>
      </c>
      <c r="E10" s="24">
        <v>81</v>
      </c>
      <c r="F10" s="24" t="s">
        <v>38</v>
      </c>
      <c r="G10" s="16" t="s">
        <v>39</v>
      </c>
      <c r="H10" s="28" t="s">
        <v>40</v>
      </c>
      <c r="I10" s="26" t="s">
        <v>41</v>
      </c>
      <c r="J10" s="27" t="s">
        <v>42</v>
      </c>
      <c r="K10" s="16" t="s">
        <v>42</v>
      </c>
      <c r="L10" s="16" t="s">
        <v>42</v>
      </c>
      <c r="M10" s="16" t="s">
        <v>42</v>
      </c>
      <c r="N10" s="16" t="s">
        <v>91</v>
      </c>
      <c r="O10" s="16" t="s">
        <v>44</v>
      </c>
      <c r="P10" s="16" t="s">
        <v>45</v>
      </c>
      <c r="Q10" s="16" t="s">
        <v>86</v>
      </c>
      <c r="R10" s="16" t="s">
        <v>42</v>
      </c>
      <c r="S10" s="16" t="s">
        <v>46</v>
      </c>
      <c r="T10" s="14" t="s">
        <v>45</v>
      </c>
      <c r="U10" s="49">
        <v>42965</v>
      </c>
      <c r="V10" s="49">
        <v>42985</v>
      </c>
      <c r="W10" s="49">
        <v>43000</v>
      </c>
      <c r="X10" s="49"/>
      <c r="Y10" s="16" t="s">
        <v>70</v>
      </c>
      <c r="Z10" s="16" t="s">
        <v>70</v>
      </c>
      <c r="AA10" s="16" t="s">
        <v>92</v>
      </c>
      <c r="AB10" s="16"/>
      <c r="AC10" s="49">
        <v>42968</v>
      </c>
      <c r="AD10" s="49"/>
      <c r="AE10" s="16">
        <f>2-1</f>
        <v>1</v>
      </c>
    </row>
    <row r="11" spans="1:31" ht="31.5">
      <c r="A11" s="25" t="s">
        <v>93</v>
      </c>
      <c r="B11" s="22" t="s">
        <v>94</v>
      </c>
      <c r="C11" s="22" t="s">
        <v>95</v>
      </c>
      <c r="D11" s="23" t="s">
        <v>96</v>
      </c>
      <c r="E11" s="16">
        <v>79</v>
      </c>
      <c r="F11" s="27" t="s">
        <v>38</v>
      </c>
      <c r="G11" s="16" t="s">
        <v>97</v>
      </c>
      <c r="H11" s="28" t="s">
        <v>69</v>
      </c>
      <c r="I11" s="26" t="s">
        <v>98</v>
      </c>
      <c r="J11" s="16" t="s">
        <v>42</v>
      </c>
      <c r="K11" s="16" t="s">
        <v>42</v>
      </c>
      <c r="L11" s="16" t="s">
        <v>42</v>
      </c>
      <c r="M11" s="16" t="s">
        <v>42</v>
      </c>
      <c r="N11" s="88" t="s">
        <v>54</v>
      </c>
      <c r="O11" s="16" t="s">
        <v>44</v>
      </c>
      <c r="P11" s="16" t="s">
        <v>81</v>
      </c>
      <c r="Q11" s="16" t="s">
        <v>86</v>
      </c>
      <c r="R11" s="16" t="s">
        <v>99</v>
      </c>
      <c r="S11" s="16"/>
      <c r="T11" s="16" t="s">
        <v>42</v>
      </c>
      <c r="U11" s="49">
        <v>43495</v>
      </c>
      <c r="V11" s="49"/>
      <c r="W11" s="49"/>
      <c r="X11" s="49"/>
      <c r="Y11" s="16" t="s">
        <v>100</v>
      </c>
      <c r="Z11" s="16"/>
      <c r="AA11" s="16"/>
      <c r="AB11" s="16"/>
      <c r="AC11" s="49"/>
      <c r="AD11" s="49"/>
      <c r="AE11" s="16"/>
    </row>
    <row r="12" spans="1:31" ht="31.5">
      <c r="A12" s="25" t="s">
        <v>101</v>
      </c>
      <c r="B12" s="22" t="s">
        <v>102</v>
      </c>
      <c r="C12" s="22" t="s">
        <v>95</v>
      </c>
      <c r="D12" s="23" t="s">
        <v>103</v>
      </c>
      <c r="E12" s="16">
        <v>61</v>
      </c>
      <c r="F12" s="27" t="s">
        <v>38</v>
      </c>
      <c r="G12" s="16" t="s">
        <v>39</v>
      </c>
      <c r="H12" s="28" t="s">
        <v>40</v>
      </c>
      <c r="I12" s="26" t="s">
        <v>41</v>
      </c>
      <c r="J12" s="27" t="s">
        <v>42</v>
      </c>
      <c r="K12" s="27" t="s">
        <v>42</v>
      </c>
      <c r="L12" s="27" t="s">
        <v>42</v>
      </c>
      <c r="M12" s="16" t="s">
        <v>42</v>
      </c>
      <c r="N12" s="16" t="s">
        <v>104</v>
      </c>
      <c r="O12" s="16" t="s">
        <v>105</v>
      </c>
      <c r="P12" s="16" t="s">
        <v>42</v>
      </c>
      <c r="Q12" s="16" t="s">
        <v>86</v>
      </c>
      <c r="R12" s="16" t="s">
        <v>99</v>
      </c>
      <c r="S12" s="16" t="s">
        <v>106</v>
      </c>
      <c r="T12" s="16" t="s">
        <v>42</v>
      </c>
      <c r="U12" s="49">
        <v>43336</v>
      </c>
      <c r="V12" s="58" t="s">
        <v>107</v>
      </c>
      <c r="W12" s="49"/>
      <c r="X12" s="49"/>
      <c r="Y12" s="16" t="s">
        <v>108</v>
      </c>
      <c r="Z12" s="41" t="s">
        <v>109</v>
      </c>
      <c r="AA12" s="16"/>
      <c r="AB12" s="16"/>
      <c r="AC12" s="49"/>
      <c r="AD12" s="49"/>
      <c r="AE12" s="16"/>
    </row>
    <row r="13" spans="1:31" ht="31.5">
      <c r="A13" s="25" t="s">
        <v>110</v>
      </c>
      <c r="B13" s="22" t="s">
        <v>111</v>
      </c>
      <c r="C13" s="22" t="s">
        <v>95</v>
      </c>
      <c r="D13" s="23" t="s">
        <v>112</v>
      </c>
      <c r="E13" s="16">
        <v>50</v>
      </c>
      <c r="F13" s="27" t="s">
        <v>38</v>
      </c>
      <c r="G13" s="16" t="s">
        <v>39</v>
      </c>
      <c r="H13" s="28" t="s">
        <v>40</v>
      </c>
      <c r="I13" s="26" t="s">
        <v>41</v>
      </c>
      <c r="J13" s="27" t="s">
        <v>42</v>
      </c>
      <c r="K13" s="27" t="s">
        <v>42</v>
      </c>
      <c r="L13" s="27" t="s">
        <v>42</v>
      </c>
      <c r="M13" s="16" t="s">
        <v>42</v>
      </c>
      <c r="N13" s="16" t="s">
        <v>113</v>
      </c>
      <c r="O13" s="16" t="s">
        <v>44</v>
      </c>
      <c r="P13" s="16" t="s">
        <v>42</v>
      </c>
      <c r="Q13" s="6" t="s">
        <v>86</v>
      </c>
      <c r="R13" s="16" t="s">
        <v>45</v>
      </c>
      <c r="S13" s="6" t="s">
        <v>46</v>
      </c>
      <c r="T13" s="16" t="s">
        <v>42</v>
      </c>
      <c r="U13" s="49">
        <v>43411</v>
      </c>
      <c r="V13" s="49">
        <v>43476</v>
      </c>
      <c r="W13" s="49"/>
      <c r="X13" s="49"/>
      <c r="Y13" s="16" t="s">
        <v>49</v>
      </c>
      <c r="Z13" s="16" t="s">
        <v>70</v>
      </c>
      <c r="AA13" s="16"/>
      <c r="AB13" s="16"/>
      <c r="AC13" s="49"/>
      <c r="AD13" s="49"/>
      <c r="AE13" s="16"/>
    </row>
    <row r="14" spans="1:31" ht="47.25">
      <c r="A14" s="25" t="s">
        <v>114</v>
      </c>
      <c r="B14" s="22" t="s">
        <v>115</v>
      </c>
      <c r="C14" s="22" t="s">
        <v>95</v>
      </c>
      <c r="D14" s="23" t="s">
        <v>116</v>
      </c>
      <c r="E14" s="16">
        <v>66</v>
      </c>
      <c r="F14" s="27" t="s">
        <v>38</v>
      </c>
      <c r="G14" s="16" t="s">
        <v>39</v>
      </c>
      <c r="H14" s="28" t="s">
        <v>40</v>
      </c>
      <c r="I14" s="26" t="s">
        <v>41</v>
      </c>
      <c r="J14" s="27" t="s">
        <v>42</v>
      </c>
      <c r="K14" s="27" t="s">
        <v>42</v>
      </c>
      <c r="L14" s="27" t="s">
        <v>42</v>
      </c>
      <c r="M14" s="16" t="s">
        <v>42</v>
      </c>
      <c r="N14" s="14" t="s">
        <v>113</v>
      </c>
      <c r="O14" s="14" t="s">
        <v>44</v>
      </c>
      <c r="P14" s="16" t="s">
        <v>42</v>
      </c>
      <c r="Q14" s="6" t="s">
        <v>86</v>
      </c>
      <c r="R14" s="16" t="s">
        <v>99</v>
      </c>
      <c r="S14" s="6" t="s">
        <v>46</v>
      </c>
      <c r="T14" s="16" t="s">
        <v>42</v>
      </c>
      <c r="U14" s="49">
        <v>43315</v>
      </c>
      <c r="V14" s="49">
        <v>43349</v>
      </c>
      <c r="W14" s="49"/>
      <c r="X14" s="49"/>
      <c r="Y14" s="16" t="s">
        <v>49</v>
      </c>
      <c r="Z14" s="16" t="s">
        <v>70</v>
      </c>
      <c r="AA14" s="16"/>
      <c r="AB14" s="16"/>
      <c r="AC14" s="49"/>
      <c r="AD14" s="49"/>
      <c r="AE14" s="16"/>
    </row>
    <row r="15" spans="1:31" ht="31.5">
      <c r="A15" s="25" t="s">
        <v>117</v>
      </c>
      <c r="B15" s="7" t="s">
        <v>106</v>
      </c>
      <c r="C15" s="22" t="s">
        <v>95</v>
      </c>
      <c r="D15" s="23" t="s">
        <v>103</v>
      </c>
      <c r="E15" s="16">
        <v>61</v>
      </c>
      <c r="F15" s="27" t="s">
        <v>38</v>
      </c>
      <c r="G15" s="16" t="s">
        <v>39</v>
      </c>
      <c r="H15" s="28" t="s">
        <v>40</v>
      </c>
      <c r="I15" s="26" t="s">
        <v>41</v>
      </c>
      <c r="J15" s="27" t="s">
        <v>42</v>
      </c>
      <c r="K15" s="27" t="s">
        <v>42</v>
      </c>
      <c r="L15" s="27" t="s">
        <v>42</v>
      </c>
      <c r="M15" s="16" t="s">
        <v>42</v>
      </c>
      <c r="N15" s="16" t="s">
        <v>43</v>
      </c>
      <c r="O15" s="16" t="s">
        <v>44</v>
      </c>
      <c r="P15" s="16" t="s">
        <v>42</v>
      </c>
      <c r="Q15" s="16" t="s">
        <v>86</v>
      </c>
      <c r="R15" s="16" t="s">
        <v>45</v>
      </c>
      <c r="S15" s="16" t="s">
        <v>102</v>
      </c>
      <c r="T15" s="16" t="s">
        <v>42</v>
      </c>
      <c r="U15" s="49">
        <v>43231</v>
      </c>
      <c r="V15" s="49"/>
      <c r="W15" s="49"/>
      <c r="X15" s="49"/>
      <c r="Y15" s="16" t="s">
        <v>70</v>
      </c>
      <c r="Z15" s="16"/>
      <c r="AA15" s="16"/>
      <c r="AB15" s="16"/>
      <c r="AC15" s="49">
        <v>43189</v>
      </c>
      <c r="AD15" s="49"/>
      <c r="AE15" s="16">
        <f>22+2-1</f>
        <v>23</v>
      </c>
    </row>
    <row r="16" spans="1:31" ht="47.25">
      <c r="A16" s="25" t="s">
        <v>118</v>
      </c>
      <c r="B16" s="7" t="s">
        <v>119</v>
      </c>
      <c r="C16" s="22" t="s">
        <v>95</v>
      </c>
      <c r="D16" s="23" t="s">
        <v>120</v>
      </c>
      <c r="E16" s="16">
        <v>58</v>
      </c>
      <c r="F16" s="27" t="s">
        <v>38</v>
      </c>
      <c r="G16" s="16" t="s">
        <v>39</v>
      </c>
      <c r="H16" s="28" t="s">
        <v>40</v>
      </c>
      <c r="I16" s="26" t="s">
        <v>41</v>
      </c>
      <c r="J16" s="27" t="s">
        <v>42</v>
      </c>
      <c r="K16" s="27" t="s">
        <v>42</v>
      </c>
      <c r="L16" s="27" t="s">
        <v>42</v>
      </c>
      <c r="M16" s="16" t="s">
        <v>42</v>
      </c>
      <c r="N16" s="16" t="s">
        <v>43</v>
      </c>
      <c r="O16" s="16" t="s">
        <v>44</v>
      </c>
      <c r="P16" s="16" t="s">
        <v>42</v>
      </c>
      <c r="Q16" s="16" t="s">
        <v>42</v>
      </c>
      <c r="R16" s="16" t="s">
        <v>99</v>
      </c>
      <c r="S16" s="6" t="s">
        <v>46</v>
      </c>
      <c r="T16" s="16" t="s">
        <v>42</v>
      </c>
      <c r="U16" s="49">
        <v>43229</v>
      </c>
      <c r="V16" s="49">
        <v>43271</v>
      </c>
      <c r="W16" s="49"/>
      <c r="X16" s="49"/>
      <c r="Y16" s="16" t="s">
        <v>121</v>
      </c>
      <c r="Z16" s="16" t="s">
        <v>122</v>
      </c>
      <c r="AA16" s="16"/>
      <c r="AB16" s="16"/>
      <c r="AC16" s="49">
        <v>43189</v>
      </c>
      <c r="AD16" s="49"/>
      <c r="AE16" s="16">
        <f>23</f>
        <v>23</v>
      </c>
    </row>
    <row r="17" spans="1:31" ht="47.25">
      <c r="A17" s="25" t="s">
        <v>123</v>
      </c>
      <c r="B17" s="7" t="s">
        <v>124</v>
      </c>
      <c r="C17" s="22" t="s">
        <v>95</v>
      </c>
      <c r="D17" s="23" t="s">
        <v>96</v>
      </c>
      <c r="E17" s="16">
        <v>55</v>
      </c>
      <c r="F17" s="27" t="s">
        <v>38</v>
      </c>
      <c r="G17" s="16" t="s">
        <v>39</v>
      </c>
      <c r="H17" s="28" t="s">
        <v>40</v>
      </c>
      <c r="I17" s="26" t="s">
        <v>41</v>
      </c>
      <c r="J17" s="27" t="s">
        <v>42</v>
      </c>
      <c r="K17" s="16" t="s">
        <v>42</v>
      </c>
      <c r="L17" s="16" t="s">
        <v>42</v>
      </c>
      <c r="M17" s="16" t="s">
        <v>42</v>
      </c>
      <c r="N17" s="16" t="s">
        <v>43</v>
      </c>
      <c r="O17" s="16" t="s">
        <v>44</v>
      </c>
      <c r="P17" s="16" t="s">
        <v>42</v>
      </c>
      <c r="Q17" s="16" t="s">
        <v>125</v>
      </c>
      <c r="R17" s="16" t="s">
        <v>45</v>
      </c>
      <c r="S17" s="6" t="s">
        <v>46</v>
      </c>
      <c r="T17" s="16" t="s">
        <v>42</v>
      </c>
      <c r="U17" s="49">
        <v>42950</v>
      </c>
      <c r="V17" s="49">
        <v>43035</v>
      </c>
      <c r="W17" s="49" t="s">
        <v>126</v>
      </c>
      <c r="X17" s="49"/>
      <c r="Y17" s="16" t="s">
        <v>121</v>
      </c>
      <c r="Z17" s="16" t="s">
        <v>122</v>
      </c>
      <c r="AA17" s="16" t="s">
        <v>80</v>
      </c>
      <c r="AB17" s="16"/>
      <c r="AC17" s="49">
        <v>42964</v>
      </c>
      <c r="AD17" s="49"/>
      <c r="AE17" s="16">
        <f>2</f>
        <v>2</v>
      </c>
    </row>
    <row r="18" spans="1:31">
      <c r="A18" s="25" t="s">
        <v>127</v>
      </c>
      <c r="B18" s="7" t="s">
        <v>128</v>
      </c>
      <c r="C18" s="22" t="s">
        <v>95</v>
      </c>
      <c r="D18" s="23" t="s">
        <v>120</v>
      </c>
      <c r="E18" s="16">
        <v>44</v>
      </c>
      <c r="F18" s="27" t="s">
        <v>38</v>
      </c>
      <c r="G18" s="16" t="s">
        <v>39</v>
      </c>
      <c r="H18" s="28" t="s">
        <v>40</v>
      </c>
      <c r="I18" s="26" t="s">
        <v>41</v>
      </c>
      <c r="J18" s="27" t="s">
        <v>42</v>
      </c>
      <c r="K18" s="16" t="s">
        <v>42</v>
      </c>
      <c r="L18" s="16" t="s">
        <v>42</v>
      </c>
      <c r="M18" s="16" t="s">
        <v>42</v>
      </c>
      <c r="N18" s="16" t="s">
        <v>43</v>
      </c>
      <c r="O18" s="16" t="s">
        <v>44</v>
      </c>
      <c r="P18" s="16" t="s">
        <v>42</v>
      </c>
      <c r="Q18" s="16" t="s">
        <v>42</v>
      </c>
      <c r="R18" s="16" t="s">
        <v>99</v>
      </c>
      <c r="S18" s="6" t="s">
        <v>46</v>
      </c>
      <c r="T18" s="16" t="s">
        <v>42</v>
      </c>
      <c r="U18" s="49">
        <v>43308</v>
      </c>
      <c r="V18" s="49"/>
      <c r="W18" s="49"/>
      <c r="X18" s="49"/>
      <c r="Y18" s="16" t="s">
        <v>70</v>
      </c>
      <c r="Z18" s="16"/>
      <c r="AA18" s="16"/>
      <c r="AB18" s="16"/>
      <c r="AC18" s="49">
        <v>43273</v>
      </c>
      <c r="AD18" s="49"/>
      <c r="AE18" s="16">
        <f>2</f>
        <v>2</v>
      </c>
    </row>
    <row r="19" spans="1:31" ht="31.5">
      <c r="A19" s="25" t="s">
        <v>129</v>
      </c>
      <c r="B19" s="7" t="s">
        <v>130</v>
      </c>
      <c r="C19" s="22" t="s">
        <v>95</v>
      </c>
      <c r="D19" s="23" t="s">
        <v>131</v>
      </c>
      <c r="E19" s="16">
        <v>79</v>
      </c>
      <c r="F19" s="27" t="s">
        <v>38</v>
      </c>
      <c r="G19" s="16" t="s">
        <v>39</v>
      </c>
      <c r="H19" s="28" t="s">
        <v>40</v>
      </c>
      <c r="I19" s="26" t="s">
        <v>41</v>
      </c>
      <c r="J19" s="27" t="s">
        <v>42</v>
      </c>
      <c r="K19" s="16" t="s">
        <v>42</v>
      </c>
      <c r="L19" s="16" t="s">
        <v>42</v>
      </c>
      <c r="M19" s="16" t="s">
        <v>42</v>
      </c>
      <c r="N19" s="57" t="s">
        <v>54</v>
      </c>
      <c r="O19" s="16" t="s">
        <v>61</v>
      </c>
      <c r="P19" s="16" t="s">
        <v>42</v>
      </c>
      <c r="Q19" s="16" t="s">
        <v>132</v>
      </c>
      <c r="R19" s="16" t="s">
        <v>42</v>
      </c>
      <c r="S19" s="6" t="s">
        <v>46</v>
      </c>
      <c r="T19" s="16" t="s">
        <v>42</v>
      </c>
      <c r="U19" s="49">
        <v>42970</v>
      </c>
      <c r="V19" s="49">
        <v>42992</v>
      </c>
      <c r="W19" s="49">
        <v>43147</v>
      </c>
      <c r="X19" s="49"/>
      <c r="Y19" s="16" t="s">
        <v>133</v>
      </c>
      <c r="Z19" s="16" t="s">
        <v>134</v>
      </c>
      <c r="AA19" s="16"/>
      <c r="AB19" s="16"/>
      <c r="AC19" s="49"/>
      <c r="AD19" s="49"/>
      <c r="AE19" s="16"/>
    </row>
    <row r="20" spans="1:31" ht="31.5">
      <c r="A20" s="25" t="s">
        <v>135</v>
      </c>
      <c r="B20" s="7" t="s">
        <v>136</v>
      </c>
      <c r="C20" s="22" t="s">
        <v>95</v>
      </c>
      <c r="D20" s="23" t="s">
        <v>120</v>
      </c>
      <c r="E20" s="16">
        <v>64</v>
      </c>
      <c r="F20" s="27" t="s">
        <v>38</v>
      </c>
      <c r="G20" s="16" t="s">
        <v>39</v>
      </c>
      <c r="H20" s="28" t="s">
        <v>40</v>
      </c>
      <c r="I20" s="26" t="s">
        <v>41</v>
      </c>
      <c r="J20" s="27" t="s">
        <v>42</v>
      </c>
      <c r="K20" s="16" t="s">
        <v>42</v>
      </c>
      <c r="L20" s="16" t="s">
        <v>42</v>
      </c>
      <c r="M20" s="16" t="s">
        <v>42</v>
      </c>
      <c r="N20" s="16" t="s">
        <v>137</v>
      </c>
      <c r="O20" s="16" t="s">
        <v>61</v>
      </c>
      <c r="P20" s="16" t="s">
        <v>42</v>
      </c>
      <c r="Q20" s="16" t="s">
        <v>138</v>
      </c>
      <c r="R20" s="16" t="s">
        <v>42</v>
      </c>
      <c r="S20" s="6" t="s">
        <v>46</v>
      </c>
      <c r="T20" s="16" t="s">
        <v>42</v>
      </c>
      <c r="U20" s="49">
        <v>43040</v>
      </c>
      <c r="V20" s="49">
        <v>43055</v>
      </c>
      <c r="W20" s="49">
        <v>43076</v>
      </c>
      <c r="X20" s="49"/>
      <c r="Y20" s="16" t="s">
        <v>139</v>
      </c>
      <c r="Z20" s="16" t="s">
        <v>80</v>
      </c>
      <c r="AA20" s="16" t="s">
        <v>80</v>
      </c>
      <c r="AB20" s="16"/>
      <c r="AC20" s="49"/>
      <c r="AD20" s="49"/>
      <c r="AE20" s="16"/>
    </row>
    <row r="21" spans="1:31" ht="31.5">
      <c r="A21" s="25" t="s">
        <v>140</v>
      </c>
      <c r="B21" s="7" t="s">
        <v>141</v>
      </c>
      <c r="C21" s="22" t="s">
        <v>95</v>
      </c>
      <c r="D21" s="23" t="s">
        <v>142</v>
      </c>
      <c r="E21" s="16">
        <v>82</v>
      </c>
      <c r="F21" s="27" t="s">
        <v>38</v>
      </c>
      <c r="G21" s="16" t="s">
        <v>39</v>
      </c>
      <c r="H21" s="28" t="s">
        <v>40</v>
      </c>
      <c r="I21" s="26" t="s">
        <v>41</v>
      </c>
      <c r="J21" s="27" t="s">
        <v>42</v>
      </c>
      <c r="K21" s="16" t="s">
        <v>42</v>
      </c>
      <c r="L21" s="16" t="s">
        <v>42</v>
      </c>
      <c r="M21" s="16" t="s">
        <v>42</v>
      </c>
      <c r="N21" s="57" t="s">
        <v>43</v>
      </c>
      <c r="O21" s="16" t="s">
        <v>44</v>
      </c>
      <c r="P21" s="6" t="s">
        <v>81</v>
      </c>
      <c r="Q21" s="6" t="s">
        <v>86</v>
      </c>
      <c r="R21" s="6" t="s">
        <v>42</v>
      </c>
      <c r="S21" s="6" t="s">
        <v>46</v>
      </c>
      <c r="T21" s="16" t="s">
        <v>42</v>
      </c>
      <c r="U21" s="49">
        <v>43013</v>
      </c>
      <c r="V21" s="49"/>
      <c r="W21" s="49"/>
      <c r="X21" s="49"/>
      <c r="Y21" s="16" t="s">
        <v>133</v>
      </c>
      <c r="Z21" s="16"/>
      <c r="AA21" s="16"/>
      <c r="AB21" s="16"/>
      <c r="AC21" s="49"/>
      <c r="AD21" s="49"/>
      <c r="AE21" s="16"/>
    </row>
    <row r="22" spans="1:31" ht="31.5">
      <c r="A22" s="25" t="s">
        <v>143</v>
      </c>
      <c r="B22" s="7" t="s">
        <v>144</v>
      </c>
      <c r="C22" s="22" t="s">
        <v>95</v>
      </c>
      <c r="D22" s="23" t="s">
        <v>96</v>
      </c>
      <c r="E22" s="16">
        <v>66</v>
      </c>
      <c r="F22" s="27" t="s">
        <v>38</v>
      </c>
      <c r="G22" s="16" t="s">
        <v>39</v>
      </c>
      <c r="H22" s="28" t="s">
        <v>40</v>
      </c>
      <c r="I22" s="26" t="s">
        <v>41</v>
      </c>
      <c r="J22" s="27" t="s">
        <v>42</v>
      </c>
      <c r="K22" s="16" t="s">
        <v>42</v>
      </c>
      <c r="L22" s="16" t="s">
        <v>42</v>
      </c>
      <c r="M22" s="16" t="s">
        <v>42</v>
      </c>
      <c r="N22" s="14" t="s">
        <v>104</v>
      </c>
      <c r="O22" s="16" t="s">
        <v>80</v>
      </c>
      <c r="P22" s="16" t="s">
        <v>42</v>
      </c>
      <c r="Q22" s="6" t="s">
        <v>42</v>
      </c>
      <c r="R22" s="6" t="s">
        <v>45</v>
      </c>
      <c r="S22" s="6" t="s">
        <v>46</v>
      </c>
      <c r="T22" s="16" t="s">
        <v>42</v>
      </c>
      <c r="U22" s="49">
        <v>43140</v>
      </c>
      <c r="V22" s="49"/>
      <c r="W22" s="49"/>
      <c r="X22" s="49"/>
      <c r="Y22" s="16" t="s">
        <v>108</v>
      </c>
      <c r="Z22" s="16"/>
      <c r="AA22" s="16"/>
      <c r="AB22" s="16"/>
      <c r="AC22" s="49"/>
      <c r="AD22" s="49"/>
      <c r="AE22" s="16"/>
    </row>
    <row r="23" spans="1:31">
      <c r="A23" s="25" t="s">
        <v>145</v>
      </c>
      <c r="B23" s="7" t="s">
        <v>146</v>
      </c>
      <c r="C23" s="22" t="s">
        <v>95</v>
      </c>
      <c r="D23" s="23" t="s">
        <v>131</v>
      </c>
      <c r="E23" s="16">
        <v>60</v>
      </c>
      <c r="F23" s="27" t="s">
        <v>38</v>
      </c>
      <c r="G23" s="16" t="s">
        <v>39</v>
      </c>
      <c r="H23" s="28" t="s">
        <v>40</v>
      </c>
      <c r="I23" s="26" t="s">
        <v>41</v>
      </c>
      <c r="J23" s="27" t="s">
        <v>42</v>
      </c>
      <c r="K23" s="16" t="s">
        <v>42</v>
      </c>
      <c r="L23" s="16" t="s">
        <v>42</v>
      </c>
      <c r="M23" s="16" t="s">
        <v>42</v>
      </c>
      <c r="N23" s="16" t="s">
        <v>43</v>
      </c>
      <c r="O23" s="16" t="s">
        <v>44</v>
      </c>
      <c r="P23" s="16" t="s">
        <v>42</v>
      </c>
      <c r="Q23" s="6" t="s">
        <v>147</v>
      </c>
      <c r="R23" s="6" t="s">
        <v>45</v>
      </c>
      <c r="S23" s="6" t="s">
        <v>148</v>
      </c>
      <c r="T23" s="16" t="s">
        <v>42</v>
      </c>
      <c r="U23" s="49">
        <v>43250</v>
      </c>
      <c r="V23" s="49"/>
      <c r="W23" s="49"/>
      <c r="X23" s="49"/>
      <c r="Y23" s="16" t="s">
        <v>70</v>
      </c>
      <c r="Z23" s="16"/>
      <c r="AA23" s="16"/>
      <c r="AB23" s="16"/>
      <c r="AC23" s="49">
        <v>43215</v>
      </c>
      <c r="AD23" s="49"/>
      <c r="AE23" s="16">
        <f>2</f>
        <v>2</v>
      </c>
    </row>
    <row r="24" spans="1:31" ht="31.5">
      <c r="A24" s="25" t="s">
        <v>149</v>
      </c>
      <c r="B24" s="7" t="s">
        <v>150</v>
      </c>
      <c r="C24" s="22" t="s">
        <v>95</v>
      </c>
      <c r="D24" s="23" t="s">
        <v>131</v>
      </c>
      <c r="E24" s="16">
        <v>60</v>
      </c>
      <c r="F24" s="27" t="s">
        <v>38</v>
      </c>
      <c r="G24" s="16" t="s">
        <v>39</v>
      </c>
      <c r="H24" s="28" t="s">
        <v>40</v>
      </c>
      <c r="I24" s="26" t="s">
        <v>41</v>
      </c>
      <c r="J24" s="27" t="s">
        <v>42</v>
      </c>
      <c r="K24" s="16" t="s">
        <v>42</v>
      </c>
      <c r="L24" s="16" t="s">
        <v>42</v>
      </c>
      <c r="M24" s="16" t="s">
        <v>42</v>
      </c>
      <c r="N24" s="16" t="s">
        <v>43</v>
      </c>
      <c r="O24" s="16" t="s">
        <v>44</v>
      </c>
      <c r="P24" s="16" t="s">
        <v>42</v>
      </c>
      <c r="Q24" s="6" t="s">
        <v>42</v>
      </c>
      <c r="R24" s="6" t="s">
        <v>42</v>
      </c>
      <c r="S24" s="6" t="s">
        <v>146</v>
      </c>
      <c r="T24" s="16" t="s">
        <v>42</v>
      </c>
      <c r="U24" s="49">
        <v>42965</v>
      </c>
      <c r="V24" s="49">
        <v>42985</v>
      </c>
      <c r="W24" s="49">
        <v>43125</v>
      </c>
      <c r="X24" s="49"/>
      <c r="Y24" s="16" t="s">
        <v>151</v>
      </c>
      <c r="Z24" s="16" t="s">
        <v>152</v>
      </c>
      <c r="AA24" s="16" t="s">
        <v>153</v>
      </c>
      <c r="AB24" s="16"/>
      <c r="AC24" s="49">
        <v>42970</v>
      </c>
      <c r="AD24" s="49"/>
      <c r="AE24" s="16">
        <f>2</f>
        <v>2</v>
      </c>
    </row>
    <row r="25" spans="1:31">
      <c r="A25" s="25" t="s">
        <v>154</v>
      </c>
      <c r="B25" s="7" t="s">
        <v>155</v>
      </c>
      <c r="C25" s="22" t="s">
        <v>95</v>
      </c>
      <c r="D25" s="23" t="s">
        <v>120</v>
      </c>
      <c r="E25" s="16">
        <v>55</v>
      </c>
      <c r="F25" s="27" t="s">
        <v>38</v>
      </c>
      <c r="G25" s="16" t="s">
        <v>39</v>
      </c>
      <c r="H25" s="28" t="s">
        <v>40</v>
      </c>
      <c r="I25" s="26" t="s">
        <v>41</v>
      </c>
      <c r="J25" s="27" t="s">
        <v>45</v>
      </c>
      <c r="K25" s="16" t="s">
        <v>42</v>
      </c>
      <c r="L25" s="16" t="s">
        <v>42</v>
      </c>
      <c r="M25" s="16" t="s">
        <v>42</v>
      </c>
      <c r="N25" s="16" t="s">
        <v>43</v>
      </c>
      <c r="O25" s="16" t="s">
        <v>44</v>
      </c>
      <c r="P25" s="16" t="s">
        <v>42</v>
      </c>
      <c r="Q25" s="6" t="s">
        <v>42</v>
      </c>
      <c r="R25" s="6" t="s">
        <v>42</v>
      </c>
      <c r="S25" s="6" t="s">
        <v>46</v>
      </c>
      <c r="T25" s="16" t="s">
        <v>42</v>
      </c>
      <c r="U25" s="49">
        <v>42956</v>
      </c>
      <c r="V25" s="49"/>
      <c r="W25" s="49"/>
      <c r="X25" s="49"/>
      <c r="Y25" s="16" t="s">
        <v>70</v>
      </c>
      <c r="Z25" s="16"/>
      <c r="AA25" s="16"/>
      <c r="AB25" s="16"/>
      <c r="AC25" s="49">
        <v>42964</v>
      </c>
      <c r="AD25" s="49"/>
      <c r="AE25" s="16">
        <f>2</f>
        <v>2</v>
      </c>
    </row>
    <row r="26" spans="1:31" ht="47.25">
      <c r="A26" s="25" t="s">
        <v>156</v>
      </c>
      <c r="B26" s="7" t="s">
        <v>157</v>
      </c>
      <c r="C26" s="22" t="s">
        <v>95</v>
      </c>
      <c r="D26" s="23" t="s">
        <v>158</v>
      </c>
      <c r="E26" s="16">
        <v>73</v>
      </c>
      <c r="F26" s="27" t="s">
        <v>38</v>
      </c>
      <c r="G26" s="16" t="s">
        <v>39</v>
      </c>
      <c r="H26" s="28" t="s">
        <v>40</v>
      </c>
      <c r="I26" s="26" t="s">
        <v>41</v>
      </c>
      <c r="J26" s="27" t="s">
        <v>42</v>
      </c>
      <c r="K26" s="16" t="s">
        <v>42</v>
      </c>
      <c r="L26" s="16" t="s">
        <v>42</v>
      </c>
      <c r="M26" s="16" t="s">
        <v>42</v>
      </c>
      <c r="N26" s="16" t="s">
        <v>43</v>
      </c>
      <c r="O26" s="16" t="s">
        <v>44</v>
      </c>
      <c r="P26" s="16" t="s">
        <v>42</v>
      </c>
      <c r="Q26" s="16" t="s">
        <v>86</v>
      </c>
      <c r="R26" s="6" t="s">
        <v>42</v>
      </c>
      <c r="S26" s="6" t="s">
        <v>46</v>
      </c>
      <c r="T26" s="16" t="s">
        <v>42</v>
      </c>
      <c r="U26" s="49">
        <v>43313</v>
      </c>
      <c r="V26" s="49"/>
      <c r="W26" s="49"/>
      <c r="X26" s="49"/>
      <c r="Y26" s="16" t="s">
        <v>70</v>
      </c>
      <c r="Z26" s="16"/>
      <c r="AA26" s="16"/>
      <c r="AB26" s="16"/>
      <c r="AC26" s="49">
        <v>43166</v>
      </c>
      <c r="AD26" s="49"/>
      <c r="AE26" s="16">
        <f>24</f>
        <v>24</v>
      </c>
    </row>
    <row r="27" spans="1:31">
      <c r="A27" s="25" t="s">
        <v>159</v>
      </c>
      <c r="B27" s="7" t="s">
        <v>160</v>
      </c>
      <c r="C27" s="22" t="s">
        <v>95</v>
      </c>
      <c r="D27" s="23" t="s">
        <v>142</v>
      </c>
      <c r="E27" s="16">
        <v>74</v>
      </c>
      <c r="F27" s="27" t="s">
        <v>38</v>
      </c>
      <c r="G27" s="16" t="s">
        <v>39</v>
      </c>
      <c r="H27" s="28" t="s">
        <v>40</v>
      </c>
      <c r="I27" s="26" t="s">
        <v>41</v>
      </c>
      <c r="J27" s="27" t="s">
        <v>42</v>
      </c>
      <c r="K27" s="16" t="s">
        <v>42</v>
      </c>
      <c r="L27" s="16" t="s">
        <v>42</v>
      </c>
      <c r="M27" s="16" t="s">
        <v>42</v>
      </c>
      <c r="N27" s="16" t="s">
        <v>43</v>
      </c>
      <c r="O27" s="16" t="s">
        <v>44</v>
      </c>
      <c r="P27" s="16" t="s">
        <v>42</v>
      </c>
      <c r="Q27" s="16" t="s">
        <v>42</v>
      </c>
      <c r="R27" s="16" t="s">
        <v>99</v>
      </c>
      <c r="S27" s="6" t="s">
        <v>46</v>
      </c>
      <c r="T27" s="16" t="s">
        <v>42</v>
      </c>
      <c r="U27" s="49">
        <v>43313</v>
      </c>
      <c r="V27" s="49"/>
      <c r="W27" s="49"/>
      <c r="X27" s="49"/>
      <c r="Y27" s="16" t="s">
        <v>70</v>
      </c>
      <c r="Z27" s="16"/>
      <c r="AA27" s="16"/>
      <c r="AB27" s="16"/>
      <c r="AC27" s="49"/>
      <c r="AD27" s="49"/>
      <c r="AE27" s="16"/>
    </row>
    <row r="28" spans="1:31" ht="47.25">
      <c r="A28" s="25" t="s">
        <v>161</v>
      </c>
      <c r="B28" s="7" t="s">
        <v>162</v>
      </c>
      <c r="C28" s="22" t="s">
        <v>95</v>
      </c>
      <c r="D28" s="23" t="s">
        <v>120</v>
      </c>
      <c r="E28" s="16">
        <v>67</v>
      </c>
      <c r="F28" s="27" t="s">
        <v>38</v>
      </c>
      <c r="G28" s="16" t="s">
        <v>39</v>
      </c>
      <c r="H28" s="28" t="s">
        <v>40</v>
      </c>
      <c r="I28" s="26" t="s">
        <v>41</v>
      </c>
      <c r="J28" s="27" t="s">
        <v>42</v>
      </c>
      <c r="K28" s="16" t="s">
        <v>42</v>
      </c>
      <c r="L28" s="16" t="s">
        <v>42</v>
      </c>
      <c r="M28" s="16" t="s">
        <v>42</v>
      </c>
      <c r="N28" s="57" t="s">
        <v>54</v>
      </c>
      <c r="O28" s="16" t="s">
        <v>61</v>
      </c>
      <c r="P28" s="16" t="s">
        <v>42</v>
      </c>
      <c r="Q28" s="16" t="s">
        <v>42</v>
      </c>
      <c r="R28" s="16" t="s">
        <v>45</v>
      </c>
      <c r="S28" s="6" t="s">
        <v>46</v>
      </c>
      <c r="T28" s="16" t="s">
        <v>42</v>
      </c>
      <c r="U28" s="49">
        <v>43349</v>
      </c>
      <c r="V28" s="49">
        <v>43390</v>
      </c>
      <c r="W28" s="58" t="s">
        <v>107</v>
      </c>
      <c r="X28" s="58"/>
      <c r="Y28" s="16" t="s">
        <v>163</v>
      </c>
      <c r="Z28" s="16" t="s">
        <v>80</v>
      </c>
      <c r="AA28" s="41" t="s">
        <v>164</v>
      </c>
      <c r="AB28" s="41"/>
      <c r="AC28" s="49"/>
      <c r="AD28" s="49"/>
      <c r="AE28" s="16"/>
    </row>
    <row r="29" spans="1:31" ht="63">
      <c r="A29" s="25" t="s">
        <v>165</v>
      </c>
      <c r="B29" s="7" t="s">
        <v>166</v>
      </c>
      <c r="C29" s="22" t="s">
        <v>95</v>
      </c>
      <c r="D29" s="23" t="s">
        <v>131</v>
      </c>
      <c r="E29" s="16">
        <v>70</v>
      </c>
      <c r="F29" s="27" t="s">
        <v>38</v>
      </c>
      <c r="G29" s="16" t="s">
        <v>39</v>
      </c>
      <c r="H29" s="28" t="s">
        <v>40</v>
      </c>
      <c r="I29" s="26" t="s">
        <v>41</v>
      </c>
      <c r="J29" s="27" t="s">
        <v>42</v>
      </c>
      <c r="K29" s="16" t="s">
        <v>42</v>
      </c>
      <c r="L29" s="16" t="s">
        <v>42</v>
      </c>
      <c r="M29" s="14" t="s">
        <v>42</v>
      </c>
      <c r="N29" s="57" t="s">
        <v>54</v>
      </c>
      <c r="O29" s="14" t="s">
        <v>61</v>
      </c>
      <c r="P29" s="16" t="s">
        <v>42</v>
      </c>
      <c r="Q29" s="16" t="s">
        <v>42</v>
      </c>
      <c r="R29" s="16" t="s">
        <v>45</v>
      </c>
      <c r="S29" s="6" t="s">
        <v>46</v>
      </c>
      <c r="T29" s="16" t="s">
        <v>42</v>
      </c>
      <c r="U29" s="49">
        <v>43343</v>
      </c>
      <c r="V29" s="49">
        <v>43357</v>
      </c>
      <c r="W29" s="49">
        <v>43378</v>
      </c>
      <c r="X29" s="49"/>
      <c r="Y29" s="16" t="s">
        <v>167</v>
      </c>
      <c r="Z29" s="16" t="s">
        <v>168</v>
      </c>
      <c r="AA29" s="16" t="s">
        <v>169</v>
      </c>
      <c r="AB29" s="16"/>
      <c r="AC29" s="49"/>
      <c r="AD29" s="49"/>
      <c r="AE29" s="16"/>
    </row>
    <row r="30" spans="1:31" ht="31.5">
      <c r="A30" s="25" t="s">
        <v>170</v>
      </c>
      <c r="B30" s="22" t="s">
        <v>171</v>
      </c>
      <c r="C30" s="7" t="s">
        <v>172</v>
      </c>
      <c r="D30" s="15" t="s">
        <v>173</v>
      </c>
      <c r="E30" s="16">
        <v>51</v>
      </c>
      <c r="F30" s="16" t="s">
        <v>174</v>
      </c>
      <c r="G30" s="16" t="s">
        <v>39</v>
      </c>
      <c r="H30" s="28" t="s">
        <v>40</v>
      </c>
      <c r="I30" s="26" t="s">
        <v>41</v>
      </c>
      <c r="J30" s="16" t="s">
        <v>42</v>
      </c>
      <c r="K30" s="16" t="s">
        <v>42</v>
      </c>
      <c r="L30" s="16" t="s">
        <v>42</v>
      </c>
      <c r="M30" s="16" t="s">
        <v>42</v>
      </c>
      <c r="N30" s="16" t="s">
        <v>175</v>
      </c>
      <c r="O30" s="16" t="s">
        <v>44</v>
      </c>
      <c r="P30" s="16" t="s">
        <v>45</v>
      </c>
      <c r="Q30" s="6" t="s">
        <v>42</v>
      </c>
      <c r="R30" s="6" t="s">
        <v>99</v>
      </c>
      <c r="S30" s="6" t="s">
        <v>46</v>
      </c>
      <c r="T30" s="6" t="s">
        <v>42</v>
      </c>
      <c r="U30" s="49">
        <v>43664</v>
      </c>
      <c r="V30" s="49"/>
      <c r="W30" s="49"/>
      <c r="X30" s="49"/>
      <c r="Y30" s="16" t="s">
        <v>176</v>
      </c>
      <c r="Z30" s="16"/>
      <c r="AA30" s="16"/>
      <c r="AB30" s="16"/>
      <c r="AC30" s="49"/>
      <c r="AD30" s="49"/>
      <c r="AE30" s="16"/>
    </row>
    <row r="31" spans="1:31" ht="31.5">
      <c r="A31" s="25" t="s">
        <v>177</v>
      </c>
      <c r="B31" s="22" t="s">
        <v>178</v>
      </c>
      <c r="C31" s="22" t="s">
        <v>179</v>
      </c>
      <c r="D31" s="23" t="s">
        <v>180</v>
      </c>
      <c r="E31" s="24">
        <v>67</v>
      </c>
      <c r="F31" s="24" t="s">
        <v>174</v>
      </c>
      <c r="G31" s="16" t="s">
        <v>181</v>
      </c>
      <c r="H31" s="28" t="s">
        <v>40</v>
      </c>
      <c r="I31" s="26" t="s">
        <v>41</v>
      </c>
      <c r="J31" s="27" t="s">
        <v>42</v>
      </c>
      <c r="K31" s="27" t="s">
        <v>42</v>
      </c>
      <c r="L31" s="27" t="s">
        <v>42</v>
      </c>
      <c r="M31" s="16" t="s">
        <v>42</v>
      </c>
      <c r="N31" s="16" t="s">
        <v>43</v>
      </c>
      <c r="O31" s="16" t="s">
        <v>44</v>
      </c>
      <c r="P31" s="16" t="s">
        <v>42</v>
      </c>
      <c r="Q31" s="16" t="s">
        <v>45</v>
      </c>
      <c r="R31" s="6" t="s">
        <v>99</v>
      </c>
      <c r="S31" s="16" t="s">
        <v>46</v>
      </c>
      <c r="T31" s="6" t="s">
        <v>42</v>
      </c>
      <c r="U31" s="49">
        <v>43476</v>
      </c>
      <c r="V31" s="58" t="s">
        <v>182</v>
      </c>
      <c r="W31" s="49"/>
      <c r="X31" s="49"/>
      <c r="Y31" s="16" t="s">
        <v>183</v>
      </c>
      <c r="Z31" s="16" t="s">
        <v>70</v>
      </c>
      <c r="AA31" s="16"/>
      <c r="AB31" s="16"/>
      <c r="AC31" s="49"/>
      <c r="AD31" s="49"/>
      <c r="AE31" s="16"/>
    </row>
    <row r="32" spans="1:31" ht="31.5">
      <c r="A32" s="25" t="s">
        <v>184</v>
      </c>
      <c r="B32" s="22" t="s">
        <v>185</v>
      </c>
      <c r="C32" s="22" t="s">
        <v>179</v>
      </c>
      <c r="D32" s="23" t="s">
        <v>186</v>
      </c>
      <c r="E32" s="24">
        <v>71</v>
      </c>
      <c r="F32" s="24" t="s">
        <v>187</v>
      </c>
      <c r="G32" s="16" t="s">
        <v>181</v>
      </c>
      <c r="H32" s="14" t="s">
        <v>69</v>
      </c>
      <c r="I32" s="26" t="s">
        <v>41</v>
      </c>
      <c r="J32" s="26" t="s">
        <v>42</v>
      </c>
      <c r="K32" s="16" t="s">
        <v>42</v>
      </c>
      <c r="L32" s="16" t="s">
        <v>42</v>
      </c>
      <c r="M32" s="16" t="s">
        <v>45</v>
      </c>
      <c r="N32" s="16" t="s">
        <v>175</v>
      </c>
      <c r="O32" s="16" t="s">
        <v>44</v>
      </c>
      <c r="P32" s="16" t="s">
        <v>42</v>
      </c>
      <c r="Q32" s="16" t="s">
        <v>45</v>
      </c>
      <c r="R32" s="6" t="s">
        <v>99</v>
      </c>
      <c r="S32" s="16" t="s">
        <v>46</v>
      </c>
      <c r="T32" s="16" t="s">
        <v>42</v>
      </c>
      <c r="U32" s="49">
        <v>43985</v>
      </c>
      <c r="V32" s="49"/>
      <c r="W32" s="49"/>
      <c r="X32" s="49"/>
      <c r="Y32" s="16" t="s">
        <v>188</v>
      </c>
      <c r="Z32" s="16"/>
      <c r="AA32" s="16"/>
      <c r="AB32" s="16"/>
      <c r="AC32" s="49"/>
      <c r="AD32" s="49"/>
      <c r="AE32" s="16"/>
    </row>
    <row r="33" spans="1:31" ht="31.5">
      <c r="A33" s="25" t="s">
        <v>189</v>
      </c>
      <c r="B33" s="22" t="s">
        <v>190</v>
      </c>
      <c r="C33" s="22" t="s">
        <v>191</v>
      </c>
      <c r="D33" s="23" t="s">
        <v>192</v>
      </c>
      <c r="E33" s="36">
        <v>7</v>
      </c>
      <c r="F33" s="36" t="s">
        <v>38</v>
      </c>
      <c r="G33" s="16" t="s">
        <v>39</v>
      </c>
      <c r="H33" s="28" t="s">
        <v>193</v>
      </c>
      <c r="I33" s="26" t="s">
        <v>41</v>
      </c>
      <c r="J33" s="27" t="s">
        <v>42</v>
      </c>
      <c r="K33" s="27" t="s">
        <v>42</v>
      </c>
      <c r="L33" s="27" t="s">
        <v>42</v>
      </c>
      <c r="M33" s="16" t="s">
        <v>42</v>
      </c>
      <c r="N33" s="16" t="s">
        <v>175</v>
      </c>
      <c r="O33" s="16" t="s">
        <v>44</v>
      </c>
      <c r="P33" s="16" t="s">
        <v>42</v>
      </c>
      <c r="Q33" s="16" t="s">
        <v>46</v>
      </c>
      <c r="R33" s="6" t="s">
        <v>99</v>
      </c>
      <c r="S33" s="16" t="s">
        <v>46</v>
      </c>
      <c r="T33" s="16" t="s">
        <v>42</v>
      </c>
      <c r="U33" s="49">
        <v>42985</v>
      </c>
      <c r="V33" s="49"/>
      <c r="W33" s="49"/>
      <c r="X33" s="49"/>
      <c r="Y33" s="16" t="s">
        <v>194</v>
      </c>
      <c r="Z33" s="16"/>
      <c r="AA33" s="16"/>
      <c r="AB33" s="16"/>
      <c r="AC33" s="49"/>
      <c r="AD33" s="49"/>
      <c r="AE33" s="16"/>
    </row>
    <row r="34" spans="1:31" ht="31.5">
      <c r="A34" s="25" t="s">
        <v>195</v>
      </c>
      <c r="B34" s="22" t="s">
        <v>196</v>
      </c>
      <c r="C34" s="22" t="s">
        <v>191</v>
      </c>
      <c r="D34" s="23" t="s">
        <v>192</v>
      </c>
      <c r="E34" s="36" t="s">
        <v>197</v>
      </c>
      <c r="F34" s="16" t="s">
        <v>174</v>
      </c>
      <c r="G34" s="16" t="s">
        <v>39</v>
      </c>
      <c r="H34" s="28" t="s">
        <v>193</v>
      </c>
      <c r="I34" s="26" t="s">
        <v>41</v>
      </c>
      <c r="J34" s="27" t="s">
        <v>42</v>
      </c>
      <c r="K34" s="16" t="s">
        <v>42</v>
      </c>
      <c r="L34" s="16" t="s">
        <v>42</v>
      </c>
      <c r="M34" s="16" t="s">
        <v>45</v>
      </c>
      <c r="N34" s="16" t="s">
        <v>175</v>
      </c>
      <c r="O34" s="16" t="s">
        <v>44</v>
      </c>
      <c r="P34" s="6" t="s">
        <v>81</v>
      </c>
      <c r="Q34" s="16" t="s">
        <v>46</v>
      </c>
      <c r="R34" s="6" t="s">
        <v>99</v>
      </c>
      <c r="S34" s="16" t="s">
        <v>46</v>
      </c>
      <c r="T34" s="16" t="s">
        <v>42</v>
      </c>
      <c r="U34" s="49">
        <v>42985</v>
      </c>
      <c r="V34" s="49"/>
      <c r="W34" s="49"/>
      <c r="X34" s="49"/>
      <c r="Y34" s="16" t="s">
        <v>194</v>
      </c>
      <c r="Z34" s="16"/>
      <c r="AA34" s="16"/>
      <c r="AB34" s="16"/>
      <c r="AC34" s="49"/>
      <c r="AD34" s="49"/>
      <c r="AE34" s="16"/>
    </row>
    <row r="35" spans="1:31" ht="31.5">
      <c r="A35" s="25" t="s">
        <v>198</v>
      </c>
      <c r="B35" s="7" t="s">
        <v>199</v>
      </c>
      <c r="C35" s="22" t="s">
        <v>191</v>
      </c>
      <c r="D35" s="15" t="s">
        <v>192</v>
      </c>
      <c r="E35" s="16">
        <v>2</v>
      </c>
      <c r="F35" s="16" t="s">
        <v>174</v>
      </c>
      <c r="G35" s="16" t="s">
        <v>39</v>
      </c>
      <c r="H35" s="28" t="s">
        <v>193</v>
      </c>
      <c r="I35" s="26" t="s">
        <v>41</v>
      </c>
      <c r="J35" s="27" t="s">
        <v>42</v>
      </c>
      <c r="K35" s="16" t="s">
        <v>42</v>
      </c>
      <c r="L35" s="16" t="s">
        <v>42</v>
      </c>
      <c r="M35" s="16" t="s">
        <v>42</v>
      </c>
      <c r="N35" s="16" t="s">
        <v>175</v>
      </c>
      <c r="O35" s="16" t="s">
        <v>44</v>
      </c>
      <c r="P35" s="16" t="s">
        <v>42</v>
      </c>
      <c r="Q35" s="16" t="s">
        <v>46</v>
      </c>
      <c r="R35" s="6" t="s">
        <v>99</v>
      </c>
      <c r="S35" s="16" t="s">
        <v>46</v>
      </c>
      <c r="T35" s="16" t="s">
        <v>42</v>
      </c>
      <c r="U35" s="49">
        <v>43963</v>
      </c>
      <c r="V35" s="49"/>
      <c r="W35" s="49"/>
      <c r="X35" s="49"/>
      <c r="Y35" s="16" t="s">
        <v>194</v>
      </c>
      <c r="Z35" s="16"/>
      <c r="AA35" s="16"/>
      <c r="AB35" s="16"/>
      <c r="AC35" s="49"/>
      <c r="AD35" s="49"/>
      <c r="AE35" s="16"/>
    </row>
    <row r="36" spans="1:31" ht="31.5">
      <c r="A36" s="25" t="s">
        <v>200</v>
      </c>
      <c r="B36" s="22" t="s">
        <v>201</v>
      </c>
      <c r="C36" s="22" t="s">
        <v>202</v>
      </c>
      <c r="D36" s="23" t="s">
        <v>203</v>
      </c>
      <c r="E36" s="16">
        <v>81</v>
      </c>
      <c r="F36" s="16" t="s">
        <v>174</v>
      </c>
      <c r="G36" s="16" t="s">
        <v>39</v>
      </c>
      <c r="H36" s="28" t="s">
        <v>40</v>
      </c>
      <c r="I36" s="26" t="s">
        <v>41</v>
      </c>
      <c r="J36" s="27" t="s">
        <v>42</v>
      </c>
      <c r="K36" s="27" t="s">
        <v>42</v>
      </c>
      <c r="L36" s="27" t="s">
        <v>42</v>
      </c>
      <c r="M36" s="16" t="s">
        <v>42</v>
      </c>
      <c r="N36" s="16" t="s">
        <v>54</v>
      </c>
      <c r="O36" s="16" t="s">
        <v>44</v>
      </c>
      <c r="P36" s="6" t="s">
        <v>81</v>
      </c>
      <c r="Q36" s="6" t="s">
        <v>86</v>
      </c>
      <c r="R36" s="6" t="s">
        <v>99</v>
      </c>
      <c r="S36" s="16" t="s">
        <v>46</v>
      </c>
      <c r="T36" s="16" t="s">
        <v>42</v>
      </c>
      <c r="U36" s="49">
        <v>43349</v>
      </c>
      <c r="V36" s="49"/>
      <c r="W36" s="49"/>
      <c r="X36" s="49"/>
      <c r="Y36" s="16" t="s">
        <v>70</v>
      </c>
      <c r="Z36" s="16"/>
      <c r="AA36" s="16"/>
      <c r="AB36" s="16"/>
      <c r="AC36" s="49"/>
      <c r="AD36" s="49"/>
      <c r="AE36" s="16"/>
    </row>
    <row r="37" spans="1:31">
      <c r="A37" s="25" t="s">
        <v>204</v>
      </c>
      <c r="B37" s="22" t="s">
        <v>205</v>
      </c>
      <c r="C37" s="22" t="s">
        <v>202</v>
      </c>
      <c r="D37" s="23" t="s">
        <v>68</v>
      </c>
      <c r="E37" s="16">
        <v>68</v>
      </c>
      <c r="F37" s="16" t="s">
        <v>174</v>
      </c>
      <c r="G37" s="16" t="s">
        <v>39</v>
      </c>
      <c r="H37" s="28" t="s">
        <v>69</v>
      </c>
      <c r="I37" s="26" t="s">
        <v>41</v>
      </c>
      <c r="J37" s="27" t="s">
        <v>42</v>
      </c>
      <c r="K37" s="27" t="s">
        <v>42</v>
      </c>
      <c r="L37" s="27" t="s">
        <v>42</v>
      </c>
      <c r="M37" s="16" t="s">
        <v>42</v>
      </c>
      <c r="N37" s="16" t="s">
        <v>43</v>
      </c>
      <c r="O37" s="16" t="s">
        <v>44</v>
      </c>
      <c r="P37" s="16" t="s">
        <v>42</v>
      </c>
      <c r="Q37" s="16" t="s">
        <v>206</v>
      </c>
      <c r="R37" s="16" t="s">
        <v>45</v>
      </c>
      <c r="S37" s="16" t="s">
        <v>46</v>
      </c>
      <c r="T37" s="16" t="s">
        <v>42</v>
      </c>
      <c r="U37" s="49">
        <v>43215</v>
      </c>
      <c r="V37" s="49"/>
      <c r="W37" s="49"/>
      <c r="X37" s="49"/>
      <c r="Y37" s="16" t="s">
        <v>70</v>
      </c>
      <c r="Z37" s="16"/>
      <c r="AA37" s="16"/>
      <c r="AB37" s="16"/>
      <c r="AC37" s="49"/>
      <c r="AD37" s="49"/>
      <c r="AE37" s="16"/>
    </row>
    <row r="38" spans="1:31" ht="47.25">
      <c r="A38" s="25" t="s">
        <v>207</v>
      </c>
      <c r="B38" s="22" t="s">
        <v>208</v>
      </c>
      <c r="C38" s="22" t="s">
        <v>202</v>
      </c>
      <c r="D38" s="23" t="s">
        <v>209</v>
      </c>
      <c r="E38" s="16">
        <v>65</v>
      </c>
      <c r="F38" s="16" t="s">
        <v>174</v>
      </c>
      <c r="G38" s="16" t="s">
        <v>39</v>
      </c>
      <c r="H38" s="28" t="s">
        <v>69</v>
      </c>
      <c r="I38" s="26" t="s">
        <v>41</v>
      </c>
      <c r="J38" s="27" t="s">
        <v>42</v>
      </c>
      <c r="K38" s="27" t="s">
        <v>42</v>
      </c>
      <c r="L38" s="27" t="s">
        <v>42</v>
      </c>
      <c r="M38" s="16" t="s">
        <v>42</v>
      </c>
      <c r="N38" s="16" t="s">
        <v>43</v>
      </c>
      <c r="O38" s="16" t="s">
        <v>44</v>
      </c>
      <c r="P38" s="16" t="s">
        <v>42</v>
      </c>
      <c r="Q38" s="16" t="s">
        <v>42</v>
      </c>
      <c r="R38" s="16" t="s">
        <v>45</v>
      </c>
      <c r="S38" s="16" t="s">
        <v>46</v>
      </c>
      <c r="T38" s="16" t="s">
        <v>42</v>
      </c>
      <c r="U38" s="49">
        <v>43153</v>
      </c>
      <c r="V38" s="49">
        <v>43524</v>
      </c>
      <c r="W38" s="49">
        <v>43538</v>
      </c>
      <c r="X38" s="49"/>
      <c r="Y38" s="16" t="s">
        <v>70</v>
      </c>
      <c r="Z38" s="16" t="s">
        <v>70</v>
      </c>
      <c r="AA38" s="16" t="s">
        <v>210</v>
      </c>
      <c r="AB38" s="16"/>
      <c r="AC38" s="49"/>
      <c r="AD38" s="49"/>
      <c r="AE38" s="16"/>
    </row>
    <row r="39" spans="1:31" ht="47.25">
      <c r="A39" s="25" t="s">
        <v>211</v>
      </c>
      <c r="B39" s="22" t="s">
        <v>212</v>
      </c>
      <c r="C39" s="22" t="s">
        <v>202</v>
      </c>
      <c r="D39" s="23" t="s">
        <v>213</v>
      </c>
      <c r="E39" s="16">
        <v>83</v>
      </c>
      <c r="F39" s="16" t="s">
        <v>174</v>
      </c>
      <c r="G39" s="16" t="s">
        <v>39</v>
      </c>
      <c r="H39" s="28" t="s">
        <v>69</v>
      </c>
      <c r="I39" s="26" t="s">
        <v>41</v>
      </c>
      <c r="J39" s="16" t="s">
        <v>42</v>
      </c>
      <c r="K39" s="16" t="s">
        <v>42</v>
      </c>
      <c r="L39" s="16" t="s">
        <v>42</v>
      </c>
      <c r="M39" s="6" t="s">
        <v>45</v>
      </c>
      <c r="N39" s="16" t="s">
        <v>175</v>
      </c>
      <c r="O39" s="16" t="s">
        <v>44</v>
      </c>
      <c r="P39" s="6" t="s">
        <v>81</v>
      </c>
      <c r="Q39" s="6" t="s">
        <v>86</v>
      </c>
      <c r="R39" s="6" t="s">
        <v>99</v>
      </c>
      <c r="S39" s="16" t="s">
        <v>46</v>
      </c>
      <c r="T39" s="16" t="s">
        <v>42</v>
      </c>
      <c r="U39" s="49">
        <v>43964</v>
      </c>
      <c r="V39" s="49">
        <v>43987</v>
      </c>
      <c r="W39" s="49"/>
      <c r="X39" s="49"/>
      <c r="Y39" s="16" t="s">
        <v>214</v>
      </c>
      <c r="Z39" s="16" t="s">
        <v>214</v>
      </c>
      <c r="AA39" s="16"/>
      <c r="AB39" s="16"/>
      <c r="AC39" s="49"/>
      <c r="AD39" s="49"/>
      <c r="AE39" s="16"/>
    </row>
    <row r="40" spans="1:31" ht="47.25">
      <c r="A40" s="25" t="s">
        <v>215</v>
      </c>
      <c r="B40" s="22" t="s">
        <v>216</v>
      </c>
      <c r="C40" s="22" t="s">
        <v>202</v>
      </c>
      <c r="D40" s="23" t="s">
        <v>217</v>
      </c>
      <c r="E40" s="16">
        <v>65</v>
      </c>
      <c r="F40" s="16" t="s">
        <v>174</v>
      </c>
      <c r="G40" s="16" t="s">
        <v>97</v>
      </c>
      <c r="H40" s="28" t="s">
        <v>69</v>
      </c>
      <c r="I40" s="26" t="s">
        <v>98</v>
      </c>
      <c r="J40" s="16" t="s">
        <v>42</v>
      </c>
      <c r="K40" s="16" t="s">
        <v>42</v>
      </c>
      <c r="L40" s="16" t="s">
        <v>42</v>
      </c>
      <c r="M40" s="16" t="s">
        <v>42</v>
      </c>
      <c r="N40" s="57" t="s">
        <v>54</v>
      </c>
      <c r="O40" s="16" t="s">
        <v>44</v>
      </c>
      <c r="P40" s="6" t="s">
        <v>86</v>
      </c>
      <c r="Q40" s="16" t="s">
        <v>42</v>
      </c>
      <c r="R40" s="16" t="s">
        <v>99</v>
      </c>
      <c r="S40" s="16"/>
      <c r="T40" s="16" t="s">
        <v>42</v>
      </c>
      <c r="U40" s="49">
        <v>43966</v>
      </c>
      <c r="V40" s="49">
        <v>43992</v>
      </c>
      <c r="W40" s="49">
        <v>44068</v>
      </c>
      <c r="X40" s="49"/>
      <c r="Y40" s="16" t="s">
        <v>218</v>
      </c>
      <c r="Z40" s="16" t="s">
        <v>80</v>
      </c>
      <c r="AA40" s="16" t="s">
        <v>219</v>
      </c>
      <c r="AB40" s="16"/>
      <c r="AC40" s="49"/>
      <c r="AD40" s="49"/>
      <c r="AE40" s="16"/>
    </row>
    <row r="41" spans="1:31">
      <c r="A41" s="25" t="s">
        <v>220</v>
      </c>
      <c r="B41" s="22" t="s">
        <v>221</v>
      </c>
      <c r="C41" s="22" t="s">
        <v>202</v>
      </c>
      <c r="D41" s="23" t="s">
        <v>213</v>
      </c>
      <c r="E41" s="16">
        <v>63</v>
      </c>
      <c r="F41" s="16" t="s">
        <v>174</v>
      </c>
      <c r="G41" s="16" t="s">
        <v>39</v>
      </c>
      <c r="H41" s="28" t="s">
        <v>69</v>
      </c>
      <c r="I41" s="26" t="s">
        <v>41</v>
      </c>
      <c r="J41" s="27" t="s">
        <v>42</v>
      </c>
      <c r="K41" s="16" t="s">
        <v>42</v>
      </c>
      <c r="L41" s="16" t="s">
        <v>42</v>
      </c>
      <c r="M41" s="16" t="s">
        <v>42</v>
      </c>
      <c r="N41" s="16" t="s">
        <v>43</v>
      </c>
      <c r="O41" s="16" t="s">
        <v>44</v>
      </c>
      <c r="P41" s="16" t="s">
        <v>45</v>
      </c>
      <c r="Q41" s="16" t="s">
        <v>42</v>
      </c>
      <c r="R41" s="6" t="s">
        <v>99</v>
      </c>
      <c r="S41" s="16" t="s">
        <v>46</v>
      </c>
      <c r="T41" s="16" t="s">
        <v>42</v>
      </c>
      <c r="U41" s="49">
        <v>43231</v>
      </c>
      <c r="V41" s="49"/>
      <c r="W41" s="49"/>
      <c r="X41" s="49"/>
      <c r="Y41" s="16" t="s">
        <v>70</v>
      </c>
      <c r="Z41" s="16"/>
      <c r="AA41" s="16"/>
      <c r="AB41" s="16"/>
      <c r="AC41" s="49"/>
      <c r="AD41" s="49"/>
      <c r="AE41" s="16"/>
    </row>
    <row r="42" spans="1:31">
      <c r="A42" s="25" t="s">
        <v>222</v>
      </c>
      <c r="B42" s="22" t="s">
        <v>223</v>
      </c>
      <c r="C42" s="22" t="s">
        <v>202</v>
      </c>
      <c r="D42" s="23" t="s">
        <v>224</v>
      </c>
      <c r="E42" s="16">
        <v>66</v>
      </c>
      <c r="F42" s="16" t="s">
        <v>38</v>
      </c>
      <c r="G42" s="16" t="s">
        <v>39</v>
      </c>
      <c r="H42" s="28" t="s">
        <v>69</v>
      </c>
      <c r="I42" s="26" t="s">
        <v>41</v>
      </c>
      <c r="J42" s="27" t="s">
        <v>42</v>
      </c>
      <c r="K42" s="16" t="s">
        <v>42</v>
      </c>
      <c r="L42" s="16" t="s">
        <v>42</v>
      </c>
      <c r="M42" s="16" t="s">
        <v>42</v>
      </c>
      <c r="N42" s="16" t="s">
        <v>43</v>
      </c>
      <c r="O42" s="16" t="s">
        <v>44</v>
      </c>
      <c r="P42" s="16" t="s">
        <v>42</v>
      </c>
      <c r="Q42" s="16" t="s">
        <v>225</v>
      </c>
      <c r="R42" s="16" t="s">
        <v>45</v>
      </c>
      <c r="S42" s="16" t="s">
        <v>226</v>
      </c>
      <c r="T42" s="16" t="s">
        <v>42</v>
      </c>
      <c r="U42" s="49">
        <v>43132</v>
      </c>
      <c r="V42" s="49"/>
      <c r="W42" s="49"/>
      <c r="X42" s="49"/>
      <c r="Y42" s="16" t="s">
        <v>70</v>
      </c>
      <c r="Z42" s="16"/>
      <c r="AA42" s="16"/>
      <c r="AB42" s="16"/>
      <c r="AC42" s="49"/>
      <c r="AD42" s="49"/>
      <c r="AE42" s="16"/>
    </row>
    <row r="43" spans="1:31" ht="31.5">
      <c r="A43" s="25" t="s">
        <v>227</v>
      </c>
      <c r="B43" s="22" t="s">
        <v>228</v>
      </c>
      <c r="C43" s="22" t="s">
        <v>202</v>
      </c>
      <c r="D43" s="23" t="s">
        <v>229</v>
      </c>
      <c r="E43" s="16">
        <v>63</v>
      </c>
      <c r="F43" s="16" t="s">
        <v>174</v>
      </c>
      <c r="G43" s="16" t="s">
        <v>39</v>
      </c>
      <c r="H43" s="28" t="s">
        <v>69</v>
      </c>
      <c r="I43" s="26" t="s">
        <v>41</v>
      </c>
      <c r="J43" s="27" t="s">
        <v>42</v>
      </c>
      <c r="K43" s="27" t="s">
        <v>42</v>
      </c>
      <c r="L43" s="27" t="s">
        <v>42</v>
      </c>
      <c r="M43" s="16" t="s">
        <v>42</v>
      </c>
      <c r="N43" s="16" t="s">
        <v>137</v>
      </c>
      <c r="O43" s="16" t="s">
        <v>80</v>
      </c>
      <c r="P43" s="6" t="s">
        <v>81</v>
      </c>
      <c r="Q43" s="6" t="s">
        <v>86</v>
      </c>
      <c r="R43" s="6" t="s">
        <v>45</v>
      </c>
      <c r="S43" s="16" t="s">
        <v>46</v>
      </c>
      <c r="T43" s="16" t="s">
        <v>42</v>
      </c>
      <c r="U43" s="49">
        <v>43209</v>
      </c>
      <c r="V43" s="49">
        <v>43238</v>
      </c>
      <c r="W43" s="49">
        <v>43264</v>
      </c>
      <c r="X43" s="49"/>
      <c r="Y43" s="16" t="s">
        <v>139</v>
      </c>
      <c r="Z43" s="16" t="s">
        <v>80</v>
      </c>
      <c r="AA43" s="16" t="s">
        <v>230</v>
      </c>
      <c r="AB43" s="16"/>
      <c r="AC43" s="49"/>
      <c r="AD43" s="49"/>
      <c r="AE43" s="16"/>
    </row>
    <row r="44" spans="1:31" ht="31.5">
      <c r="A44" s="25" t="s">
        <v>231</v>
      </c>
      <c r="B44" s="22" t="s">
        <v>232</v>
      </c>
      <c r="C44" s="22" t="s">
        <v>202</v>
      </c>
      <c r="D44" s="23" t="s">
        <v>213</v>
      </c>
      <c r="E44" s="16">
        <v>74</v>
      </c>
      <c r="F44" s="16" t="s">
        <v>174</v>
      </c>
      <c r="G44" s="16" t="s">
        <v>39</v>
      </c>
      <c r="H44" s="28" t="s">
        <v>69</v>
      </c>
      <c r="I44" s="26" t="s">
        <v>41</v>
      </c>
      <c r="J44" s="27" t="s">
        <v>42</v>
      </c>
      <c r="K44" s="16" t="s">
        <v>42</v>
      </c>
      <c r="L44" s="16" t="s">
        <v>42</v>
      </c>
      <c r="M44" s="16" t="s">
        <v>42</v>
      </c>
      <c r="N44" s="57" t="s">
        <v>54</v>
      </c>
      <c r="O44" s="16" t="s">
        <v>80</v>
      </c>
      <c r="P44" s="6" t="s">
        <v>42</v>
      </c>
      <c r="Q44" s="6" t="s">
        <v>86</v>
      </c>
      <c r="R44" s="6" t="s">
        <v>45</v>
      </c>
      <c r="S44" s="16" t="s">
        <v>46</v>
      </c>
      <c r="T44" s="16" t="s">
        <v>42</v>
      </c>
      <c r="U44" s="49">
        <v>43007</v>
      </c>
      <c r="V44" s="49" t="s">
        <v>233</v>
      </c>
      <c r="W44" s="49">
        <v>43077</v>
      </c>
      <c r="X44" s="49"/>
      <c r="Y44" s="16" t="s">
        <v>139</v>
      </c>
      <c r="Z44" s="16" t="s">
        <v>169</v>
      </c>
      <c r="AA44" s="16" t="s">
        <v>234</v>
      </c>
      <c r="AB44" s="16"/>
      <c r="AC44" s="49"/>
      <c r="AD44" s="49"/>
      <c r="AE44" s="16"/>
    </row>
    <row r="45" spans="1:31" ht="47.25">
      <c r="A45" s="25" t="s">
        <v>235</v>
      </c>
      <c r="B45" s="22" t="s">
        <v>236</v>
      </c>
      <c r="C45" s="22" t="s">
        <v>202</v>
      </c>
      <c r="D45" s="23" t="s">
        <v>237</v>
      </c>
      <c r="E45" s="16">
        <v>77</v>
      </c>
      <c r="F45" s="16" t="s">
        <v>174</v>
      </c>
      <c r="G45" s="16" t="s">
        <v>39</v>
      </c>
      <c r="H45" s="28" t="s">
        <v>69</v>
      </c>
      <c r="I45" s="26" t="s">
        <v>41</v>
      </c>
      <c r="J45" s="27" t="s">
        <v>42</v>
      </c>
      <c r="K45" s="16" t="s">
        <v>42</v>
      </c>
      <c r="L45" s="16" t="s">
        <v>42</v>
      </c>
      <c r="M45" s="16" t="s">
        <v>42</v>
      </c>
      <c r="N45" s="57" t="s">
        <v>54</v>
      </c>
      <c r="O45" s="16" t="s">
        <v>61</v>
      </c>
      <c r="P45" s="16" t="s">
        <v>42</v>
      </c>
      <c r="Q45" s="16" t="s">
        <v>42</v>
      </c>
      <c r="R45" s="16" t="s">
        <v>99</v>
      </c>
      <c r="S45" s="16" t="s">
        <v>46</v>
      </c>
      <c r="T45" s="16" t="s">
        <v>42</v>
      </c>
      <c r="U45" s="49">
        <v>42965</v>
      </c>
      <c r="V45" s="49">
        <v>42977</v>
      </c>
      <c r="W45" s="49">
        <v>43404</v>
      </c>
      <c r="X45" s="49"/>
      <c r="Y45" s="16" t="s">
        <v>139</v>
      </c>
      <c r="Z45" s="16" t="s">
        <v>218</v>
      </c>
      <c r="AA45" s="16" t="s">
        <v>80</v>
      </c>
      <c r="AB45" s="16"/>
      <c r="AC45" s="49"/>
      <c r="AD45" s="49"/>
      <c r="AE45" s="16"/>
    </row>
    <row r="46" spans="1:31" ht="31.5">
      <c r="A46" s="25" t="s">
        <v>238</v>
      </c>
      <c r="B46" s="22" t="s">
        <v>239</v>
      </c>
      <c r="C46" s="22" t="s">
        <v>202</v>
      </c>
      <c r="D46" s="23" t="s">
        <v>240</v>
      </c>
      <c r="E46" s="16">
        <v>66</v>
      </c>
      <c r="F46" s="16" t="s">
        <v>174</v>
      </c>
      <c r="G46" s="16" t="s">
        <v>39</v>
      </c>
      <c r="H46" s="28" t="s">
        <v>69</v>
      </c>
      <c r="I46" s="26" t="s">
        <v>41</v>
      </c>
      <c r="J46" s="27" t="s">
        <v>42</v>
      </c>
      <c r="K46" s="16" t="s">
        <v>42</v>
      </c>
      <c r="L46" s="16" t="s">
        <v>42</v>
      </c>
      <c r="M46" s="16" t="s">
        <v>42</v>
      </c>
      <c r="N46" s="16" t="s">
        <v>43</v>
      </c>
      <c r="O46" s="16" t="s">
        <v>44</v>
      </c>
      <c r="P46" s="16" t="s">
        <v>42</v>
      </c>
      <c r="Q46" s="16" t="s">
        <v>86</v>
      </c>
      <c r="R46" s="16" t="s">
        <v>42</v>
      </c>
      <c r="S46" s="16" t="s">
        <v>46</v>
      </c>
      <c r="T46" s="16" t="s">
        <v>42</v>
      </c>
      <c r="U46" s="49">
        <v>42956</v>
      </c>
      <c r="V46" s="49">
        <v>42985</v>
      </c>
      <c r="W46" s="49"/>
      <c r="X46" s="49"/>
      <c r="Y46" s="16" t="s">
        <v>139</v>
      </c>
      <c r="Z46" s="16" t="s">
        <v>70</v>
      </c>
      <c r="AA46" s="16"/>
      <c r="AB46" s="16"/>
      <c r="AC46" s="49"/>
      <c r="AD46" s="49"/>
      <c r="AE46" s="16"/>
    </row>
    <row r="47" spans="1:31" ht="31.5">
      <c r="A47" s="25" t="s">
        <v>241</v>
      </c>
      <c r="B47" s="22" t="s">
        <v>242</v>
      </c>
      <c r="C47" s="22" t="s">
        <v>202</v>
      </c>
      <c r="D47" s="23" t="s">
        <v>243</v>
      </c>
      <c r="E47" s="16">
        <v>54</v>
      </c>
      <c r="F47" s="16" t="s">
        <v>174</v>
      </c>
      <c r="G47" s="16" t="s">
        <v>39</v>
      </c>
      <c r="H47" s="28" t="s">
        <v>69</v>
      </c>
      <c r="I47" s="26" t="s">
        <v>41</v>
      </c>
      <c r="J47" s="27" t="s">
        <v>42</v>
      </c>
      <c r="K47" s="16" t="s">
        <v>42</v>
      </c>
      <c r="L47" s="16" t="s">
        <v>42</v>
      </c>
      <c r="M47" s="16" t="s">
        <v>42</v>
      </c>
      <c r="N47" s="16" t="s">
        <v>43</v>
      </c>
      <c r="O47" s="16" t="s">
        <v>44</v>
      </c>
      <c r="P47" s="16" t="s">
        <v>42</v>
      </c>
      <c r="Q47" s="16" t="s">
        <v>244</v>
      </c>
      <c r="R47" s="16" t="s">
        <v>45</v>
      </c>
      <c r="S47" s="16" t="s">
        <v>46</v>
      </c>
      <c r="T47" s="16" t="s">
        <v>42</v>
      </c>
      <c r="U47" s="49">
        <v>43159</v>
      </c>
      <c r="V47" s="49">
        <v>43524</v>
      </c>
      <c r="W47" s="49">
        <v>43816</v>
      </c>
      <c r="X47" s="58" t="s">
        <v>107</v>
      </c>
      <c r="Y47" s="16" t="s">
        <v>70</v>
      </c>
      <c r="Z47" s="16" t="s">
        <v>70</v>
      </c>
      <c r="AA47" s="16" t="s">
        <v>134</v>
      </c>
      <c r="AB47" s="16" t="s">
        <v>80</v>
      </c>
      <c r="AC47" s="49"/>
      <c r="AD47" s="49"/>
      <c r="AE47" s="16"/>
    </row>
    <row r="48" spans="1:31" ht="31.5">
      <c r="A48" s="25" t="s">
        <v>245</v>
      </c>
      <c r="B48" s="22" t="s">
        <v>246</v>
      </c>
      <c r="C48" s="22" t="s">
        <v>202</v>
      </c>
      <c r="D48" s="23" t="s">
        <v>247</v>
      </c>
      <c r="E48" s="16">
        <v>53</v>
      </c>
      <c r="F48" s="16" t="s">
        <v>174</v>
      </c>
      <c r="G48" s="16" t="s">
        <v>39</v>
      </c>
      <c r="H48" s="28" t="s">
        <v>69</v>
      </c>
      <c r="I48" s="26" t="s">
        <v>41</v>
      </c>
      <c r="J48" s="27" t="s">
        <v>42</v>
      </c>
      <c r="K48" s="16" t="s">
        <v>42</v>
      </c>
      <c r="L48" s="16" t="s">
        <v>42</v>
      </c>
      <c r="M48" s="14" t="s">
        <v>42</v>
      </c>
      <c r="N48" s="14" t="s">
        <v>43</v>
      </c>
      <c r="O48" s="14" t="s">
        <v>44</v>
      </c>
      <c r="P48" s="16" t="s">
        <v>42</v>
      </c>
      <c r="Q48" s="16" t="s">
        <v>42</v>
      </c>
      <c r="R48" s="16" t="s">
        <v>42</v>
      </c>
      <c r="S48" s="16" t="s">
        <v>46</v>
      </c>
      <c r="T48" s="16" t="s">
        <v>42</v>
      </c>
      <c r="U48" s="49">
        <v>42955</v>
      </c>
      <c r="V48" s="49">
        <v>42977</v>
      </c>
      <c r="W48" s="49"/>
      <c r="X48" s="49"/>
      <c r="Y48" s="16" t="s">
        <v>139</v>
      </c>
      <c r="Z48" s="16" t="s">
        <v>134</v>
      </c>
      <c r="AA48" s="16"/>
      <c r="AB48" s="16"/>
      <c r="AC48" s="49"/>
      <c r="AD48" s="49"/>
      <c r="AE48" s="16"/>
    </row>
    <row r="49" spans="1:31" ht="31.5">
      <c r="A49" s="25" t="s">
        <v>248</v>
      </c>
      <c r="B49" s="22" t="s">
        <v>249</v>
      </c>
      <c r="C49" s="22" t="s">
        <v>202</v>
      </c>
      <c r="D49" s="23" t="s">
        <v>250</v>
      </c>
      <c r="E49" s="16">
        <v>74</v>
      </c>
      <c r="F49" s="16" t="s">
        <v>174</v>
      </c>
      <c r="G49" s="16" t="s">
        <v>39</v>
      </c>
      <c r="H49" s="28" t="s">
        <v>69</v>
      </c>
      <c r="I49" s="26" t="s">
        <v>41</v>
      </c>
      <c r="J49" s="27" t="s">
        <v>42</v>
      </c>
      <c r="K49" s="16" t="s">
        <v>42</v>
      </c>
      <c r="L49" s="16" t="s">
        <v>42</v>
      </c>
      <c r="M49" s="16" t="s">
        <v>42</v>
      </c>
      <c r="N49" s="57" t="s">
        <v>54</v>
      </c>
      <c r="O49" s="16" t="s">
        <v>80</v>
      </c>
      <c r="P49" s="16" t="s">
        <v>42</v>
      </c>
      <c r="Q49" s="16" t="s">
        <v>42</v>
      </c>
      <c r="R49" s="16" t="s">
        <v>42</v>
      </c>
      <c r="S49" s="16" t="s">
        <v>46</v>
      </c>
      <c r="T49" s="16" t="s">
        <v>42</v>
      </c>
      <c r="U49" s="49">
        <v>43111</v>
      </c>
      <c r="V49" s="49">
        <v>43125</v>
      </c>
      <c r="W49" s="49">
        <v>43572</v>
      </c>
      <c r="X49" s="49">
        <v>43613</v>
      </c>
      <c r="Y49" s="16" t="s">
        <v>49</v>
      </c>
      <c r="Z49" s="16" t="s">
        <v>134</v>
      </c>
      <c r="AA49" s="16" t="s">
        <v>139</v>
      </c>
      <c r="AB49" s="16" t="s">
        <v>80</v>
      </c>
      <c r="AC49" s="49"/>
      <c r="AD49" s="49"/>
      <c r="AE49" s="16"/>
    </row>
    <row r="50" spans="1:31">
      <c r="A50" s="25" t="s">
        <v>251</v>
      </c>
      <c r="B50" s="22" t="s">
        <v>226</v>
      </c>
      <c r="C50" s="22" t="s">
        <v>202</v>
      </c>
      <c r="D50" s="23" t="s">
        <v>224</v>
      </c>
      <c r="E50" s="16">
        <v>68</v>
      </c>
      <c r="F50" s="16" t="s">
        <v>38</v>
      </c>
      <c r="G50" s="16" t="s">
        <v>39</v>
      </c>
      <c r="H50" s="28" t="s">
        <v>69</v>
      </c>
      <c r="I50" s="26" t="s">
        <v>41</v>
      </c>
      <c r="J50" s="27" t="s">
        <v>42</v>
      </c>
      <c r="K50" s="16" t="s">
        <v>42</v>
      </c>
      <c r="L50" s="16" t="s">
        <v>42</v>
      </c>
      <c r="M50" s="16" t="s">
        <v>42</v>
      </c>
      <c r="N50" s="87" t="s">
        <v>54</v>
      </c>
      <c r="O50" s="16" t="s">
        <v>105</v>
      </c>
      <c r="P50" s="6" t="s">
        <v>81</v>
      </c>
      <c r="Q50" s="16" t="s">
        <v>42</v>
      </c>
      <c r="R50" s="16" t="s">
        <v>45</v>
      </c>
      <c r="S50" s="16" t="s">
        <v>252</v>
      </c>
      <c r="T50" s="16" t="s">
        <v>42</v>
      </c>
      <c r="U50" s="49">
        <v>43173</v>
      </c>
      <c r="V50" s="49"/>
      <c r="W50" s="49"/>
      <c r="X50" s="49"/>
      <c r="Y50" s="16" t="s">
        <v>80</v>
      </c>
      <c r="Z50" s="16"/>
      <c r="AA50" s="16"/>
      <c r="AB50" s="16"/>
      <c r="AC50" s="49"/>
      <c r="AD50" s="49"/>
      <c r="AE50" s="16"/>
    </row>
    <row r="51" spans="1:31">
      <c r="A51" s="25" t="s">
        <v>253</v>
      </c>
      <c r="B51" s="22" t="s">
        <v>254</v>
      </c>
      <c r="C51" s="22" t="s">
        <v>202</v>
      </c>
      <c r="D51" s="23" t="s">
        <v>243</v>
      </c>
      <c r="E51" s="16">
        <v>81</v>
      </c>
      <c r="F51" s="16" t="s">
        <v>174</v>
      </c>
      <c r="G51" s="16" t="s">
        <v>39</v>
      </c>
      <c r="H51" s="28" t="s">
        <v>69</v>
      </c>
      <c r="I51" s="26" t="s">
        <v>41</v>
      </c>
      <c r="J51" s="27" t="s">
        <v>42</v>
      </c>
      <c r="K51" s="16" t="s">
        <v>42</v>
      </c>
      <c r="L51" s="16" t="s">
        <v>42</v>
      </c>
      <c r="M51" s="16" t="s">
        <v>42</v>
      </c>
      <c r="N51" s="16" t="s">
        <v>43</v>
      </c>
      <c r="O51" s="16" t="s">
        <v>44</v>
      </c>
      <c r="P51" s="16" t="s">
        <v>42</v>
      </c>
      <c r="Q51" s="16" t="s">
        <v>255</v>
      </c>
      <c r="R51" s="16" t="s">
        <v>42</v>
      </c>
      <c r="S51" s="16" t="s">
        <v>46</v>
      </c>
      <c r="T51" s="16" t="s">
        <v>42</v>
      </c>
      <c r="U51" s="49"/>
      <c r="V51" s="49"/>
      <c r="W51" s="49"/>
      <c r="X51" s="49"/>
      <c r="Y51" s="16"/>
      <c r="Z51" s="16"/>
      <c r="AA51" s="16"/>
      <c r="AB51" s="16"/>
      <c r="AC51" s="49"/>
      <c r="AD51" s="49"/>
      <c r="AE51" s="16"/>
    </row>
    <row r="52" spans="1:31" ht="31.5">
      <c r="A52" s="25" t="s">
        <v>256</v>
      </c>
      <c r="B52" s="22" t="s">
        <v>257</v>
      </c>
      <c r="C52" s="22" t="s">
        <v>202</v>
      </c>
      <c r="D52" s="23" t="s">
        <v>213</v>
      </c>
      <c r="E52" s="16">
        <v>59</v>
      </c>
      <c r="F52" s="16" t="s">
        <v>174</v>
      </c>
      <c r="G52" s="16" t="s">
        <v>39</v>
      </c>
      <c r="H52" s="28" t="s">
        <v>69</v>
      </c>
      <c r="I52" s="26" t="s">
        <v>41</v>
      </c>
      <c r="J52" s="27" t="s">
        <v>42</v>
      </c>
      <c r="K52" s="16" t="s">
        <v>42</v>
      </c>
      <c r="L52" s="16" t="s">
        <v>42</v>
      </c>
      <c r="M52" s="16" t="s">
        <v>42</v>
      </c>
      <c r="N52" s="16" t="s">
        <v>43</v>
      </c>
      <c r="O52" s="16" t="s">
        <v>44</v>
      </c>
      <c r="P52" s="16" t="s">
        <v>42</v>
      </c>
      <c r="Q52" s="16" t="s">
        <v>258</v>
      </c>
      <c r="R52" s="16" t="s">
        <v>42</v>
      </c>
      <c r="S52" s="16" t="s">
        <v>46</v>
      </c>
      <c r="T52" s="16" t="s">
        <v>42</v>
      </c>
      <c r="U52" s="49">
        <v>42949</v>
      </c>
      <c r="V52" s="49">
        <v>42969</v>
      </c>
      <c r="W52" s="49">
        <v>43816</v>
      </c>
      <c r="X52" s="49"/>
      <c r="Y52" s="16" t="s">
        <v>139</v>
      </c>
      <c r="Z52" s="16" t="s">
        <v>134</v>
      </c>
      <c r="AA52" s="16" t="s">
        <v>70</v>
      </c>
      <c r="AB52" s="16"/>
      <c r="AC52" s="49"/>
      <c r="AD52" s="49"/>
      <c r="AE52" s="16"/>
    </row>
    <row r="53" spans="1:31">
      <c r="A53" s="25" t="s">
        <v>259</v>
      </c>
      <c r="B53" s="22" t="s">
        <v>260</v>
      </c>
      <c r="C53" s="22" t="s">
        <v>202</v>
      </c>
      <c r="D53" s="23" t="s">
        <v>213</v>
      </c>
      <c r="E53" s="16">
        <v>64</v>
      </c>
      <c r="F53" s="16" t="s">
        <v>174</v>
      </c>
      <c r="G53" s="16" t="s">
        <v>39</v>
      </c>
      <c r="H53" s="28" t="s">
        <v>69</v>
      </c>
      <c r="I53" s="26" t="s">
        <v>41</v>
      </c>
      <c r="J53" s="27" t="s">
        <v>42</v>
      </c>
      <c r="K53" s="16" t="s">
        <v>42</v>
      </c>
      <c r="L53" s="16" t="s">
        <v>42</v>
      </c>
      <c r="M53" s="14" t="s">
        <v>42</v>
      </c>
      <c r="N53" s="14" t="s">
        <v>43</v>
      </c>
      <c r="O53" s="14" t="s">
        <v>44</v>
      </c>
      <c r="P53" s="6" t="s">
        <v>81</v>
      </c>
      <c r="Q53" s="6" t="s">
        <v>86</v>
      </c>
      <c r="R53" s="6" t="s">
        <v>42</v>
      </c>
      <c r="S53" s="6" t="s">
        <v>46</v>
      </c>
      <c r="T53" s="16" t="s">
        <v>42</v>
      </c>
      <c r="U53" s="49"/>
      <c r="V53" s="49"/>
      <c r="W53" s="49"/>
      <c r="X53" s="49"/>
      <c r="Y53" s="16"/>
      <c r="Z53" s="16"/>
      <c r="AA53" s="16"/>
      <c r="AB53" s="16"/>
      <c r="AC53" s="49"/>
      <c r="AD53" s="49"/>
      <c r="AE53" s="16"/>
    </row>
    <row r="54" spans="1:31">
      <c r="A54" s="25" t="s">
        <v>261</v>
      </c>
      <c r="B54" s="22" t="s">
        <v>262</v>
      </c>
      <c r="C54" s="22" t="s">
        <v>202</v>
      </c>
      <c r="D54" s="23" t="s">
        <v>68</v>
      </c>
      <c r="E54" s="16">
        <v>72</v>
      </c>
      <c r="F54" s="16" t="s">
        <v>174</v>
      </c>
      <c r="G54" s="16" t="s">
        <v>39</v>
      </c>
      <c r="H54" s="28" t="s">
        <v>69</v>
      </c>
      <c r="I54" s="26" t="s">
        <v>41</v>
      </c>
      <c r="J54" s="27" t="s">
        <v>42</v>
      </c>
      <c r="K54" s="16" t="s">
        <v>42</v>
      </c>
      <c r="L54" s="16" t="s">
        <v>42</v>
      </c>
      <c r="M54" s="16" t="s">
        <v>42</v>
      </c>
      <c r="N54" s="16" t="s">
        <v>137</v>
      </c>
      <c r="O54" s="16" t="s">
        <v>80</v>
      </c>
      <c r="P54" s="6" t="s">
        <v>81</v>
      </c>
      <c r="Q54" s="6" t="s">
        <v>86</v>
      </c>
      <c r="R54" s="6" t="s">
        <v>99</v>
      </c>
      <c r="S54" s="6" t="s">
        <v>46</v>
      </c>
      <c r="T54" s="16" t="s">
        <v>42</v>
      </c>
      <c r="U54" s="49">
        <v>43238</v>
      </c>
      <c r="V54" s="49"/>
      <c r="W54" s="49"/>
      <c r="X54" s="49"/>
      <c r="Y54" s="16" t="s">
        <v>80</v>
      </c>
      <c r="Z54" s="16"/>
      <c r="AA54" s="16"/>
      <c r="AB54" s="16"/>
      <c r="AC54" s="49"/>
      <c r="AD54" s="49"/>
      <c r="AE54" s="16"/>
    </row>
    <row r="55" spans="1:31" ht="31.5">
      <c r="A55" s="25" t="s">
        <v>263</v>
      </c>
      <c r="B55" s="22" t="s">
        <v>264</v>
      </c>
      <c r="C55" s="22" t="s">
        <v>265</v>
      </c>
      <c r="D55" s="23" t="s">
        <v>266</v>
      </c>
      <c r="E55" s="27">
        <v>37</v>
      </c>
      <c r="F55" s="27" t="s">
        <v>38</v>
      </c>
      <c r="G55" s="16" t="s">
        <v>181</v>
      </c>
      <c r="H55" s="28" t="s">
        <v>69</v>
      </c>
      <c r="I55" s="26" t="s">
        <v>41</v>
      </c>
      <c r="J55" s="27" t="s">
        <v>42</v>
      </c>
      <c r="K55" s="27" t="s">
        <v>42</v>
      </c>
      <c r="L55" s="27" t="s">
        <v>42</v>
      </c>
      <c r="M55" s="27" t="s">
        <v>42</v>
      </c>
      <c r="N55" s="57" t="s">
        <v>267</v>
      </c>
      <c r="O55" s="16" t="s">
        <v>61</v>
      </c>
      <c r="P55" s="16" t="s">
        <v>45</v>
      </c>
      <c r="Q55" s="16" t="s">
        <v>42</v>
      </c>
      <c r="R55" s="16" t="s">
        <v>99</v>
      </c>
      <c r="S55" s="6" t="s">
        <v>46</v>
      </c>
      <c r="T55" s="16" t="s">
        <v>42</v>
      </c>
      <c r="U55" s="49">
        <v>43563</v>
      </c>
      <c r="V55" s="49">
        <v>43636</v>
      </c>
      <c r="W55" s="49"/>
      <c r="X55" s="49"/>
      <c r="Y55" s="16" t="s">
        <v>268</v>
      </c>
      <c r="Z55" s="16" t="s">
        <v>70</v>
      </c>
      <c r="AA55" s="16"/>
      <c r="AB55" s="16"/>
      <c r="AC55" s="49"/>
      <c r="AD55" s="49"/>
      <c r="AE55" s="16"/>
    </row>
    <row r="56" spans="1:31" ht="31.5">
      <c r="A56" s="25" t="s">
        <v>269</v>
      </c>
      <c r="B56" s="22" t="s">
        <v>270</v>
      </c>
      <c r="C56" s="22" t="s">
        <v>265</v>
      </c>
      <c r="D56" s="23" t="s">
        <v>271</v>
      </c>
      <c r="E56" s="27">
        <v>46</v>
      </c>
      <c r="F56" s="27" t="s">
        <v>38</v>
      </c>
      <c r="G56" s="16" t="s">
        <v>39</v>
      </c>
      <c r="H56" s="28" t="s">
        <v>69</v>
      </c>
      <c r="I56" s="26" t="s">
        <v>41</v>
      </c>
      <c r="J56" s="27" t="s">
        <v>42</v>
      </c>
      <c r="K56" s="16" t="s">
        <v>42</v>
      </c>
      <c r="L56" s="16" t="s">
        <v>42</v>
      </c>
      <c r="M56" s="16" t="s">
        <v>42</v>
      </c>
      <c r="N56" s="16" t="s">
        <v>175</v>
      </c>
      <c r="O56" s="16" t="s">
        <v>44</v>
      </c>
      <c r="P56" s="6" t="s">
        <v>81</v>
      </c>
      <c r="Q56" s="6" t="s">
        <v>272</v>
      </c>
      <c r="R56" s="16" t="s">
        <v>99</v>
      </c>
      <c r="S56" s="6" t="s">
        <v>46</v>
      </c>
      <c r="T56" s="16" t="s">
        <v>42</v>
      </c>
      <c r="U56" s="49">
        <v>43490</v>
      </c>
      <c r="V56" s="49"/>
      <c r="W56" s="49"/>
      <c r="X56" s="49"/>
      <c r="Y56" s="16" t="s">
        <v>100</v>
      </c>
      <c r="Z56" s="16"/>
      <c r="AA56" s="16"/>
      <c r="AB56" s="16"/>
      <c r="AC56" s="49"/>
      <c r="AD56" s="49"/>
      <c r="AE56" s="16"/>
    </row>
    <row r="57" spans="1:31" ht="31.5">
      <c r="A57" s="30" t="s">
        <v>273</v>
      </c>
      <c r="B57" s="38" t="s">
        <v>274</v>
      </c>
      <c r="C57" s="38" t="s">
        <v>275</v>
      </c>
      <c r="D57" s="39" t="s">
        <v>131</v>
      </c>
      <c r="E57" s="17">
        <v>56</v>
      </c>
      <c r="F57" s="17" t="s">
        <v>38</v>
      </c>
      <c r="G57" s="5" t="s">
        <v>39</v>
      </c>
      <c r="H57" s="28" t="s">
        <v>69</v>
      </c>
      <c r="I57" s="37" t="s">
        <v>41</v>
      </c>
      <c r="J57" s="27" t="s">
        <v>42</v>
      </c>
      <c r="K57" s="27" t="s">
        <v>42</v>
      </c>
      <c r="L57" s="27" t="s">
        <v>42</v>
      </c>
      <c r="M57" s="5" t="s">
        <v>42</v>
      </c>
      <c r="N57" s="16" t="s">
        <v>276</v>
      </c>
      <c r="O57" s="16" t="s">
        <v>105</v>
      </c>
      <c r="P57" s="18" t="s">
        <v>45</v>
      </c>
      <c r="Q57" s="6" t="s">
        <v>86</v>
      </c>
      <c r="R57" s="16" t="s">
        <v>99</v>
      </c>
      <c r="S57" s="6" t="s">
        <v>277</v>
      </c>
      <c r="T57" s="6" t="s">
        <v>42</v>
      </c>
      <c r="U57" s="49">
        <v>43238</v>
      </c>
      <c r="V57" s="58" t="s">
        <v>278</v>
      </c>
      <c r="W57" s="58" t="s">
        <v>278</v>
      </c>
      <c r="X57" s="49"/>
      <c r="Y57" s="16" t="s">
        <v>279</v>
      </c>
      <c r="Z57" s="16" t="s">
        <v>279</v>
      </c>
      <c r="AA57" s="16" t="s">
        <v>280</v>
      </c>
      <c r="AB57" s="16"/>
      <c r="AC57" s="49"/>
      <c r="AD57" s="49"/>
      <c r="AE57" s="16"/>
    </row>
    <row r="58" spans="1:31" ht="31.5">
      <c r="A58" s="30" t="s">
        <v>281</v>
      </c>
      <c r="B58" s="22" t="s">
        <v>282</v>
      </c>
      <c r="C58" s="22" t="s">
        <v>275</v>
      </c>
      <c r="D58" s="23" t="s">
        <v>131</v>
      </c>
      <c r="E58" s="27">
        <v>56</v>
      </c>
      <c r="F58" s="27" t="s">
        <v>38</v>
      </c>
      <c r="G58" s="5" t="s">
        <v>39</v>
      </c>
      <c r="H58" s="28" t="s">
        <v>69</v>
      </c>
      <c r="I58" s="37" t="s">
        <v>41</v>
      </c>
      <c r="J58" s="27" t="s">
        <v>42</v>
      </c>
      <c r="K58" s="27" t="s">
        <v>42</v>
      </c>
      <c r="L58" s="27" t="s">
        <v>42</v>
      </c>
      <c r="M58" s="16" t="s">
        <v>42</v>
      </c>
      <c r="N58" s="16" t="s">
        <v>43</v>
      </c>
      <c r="O58" s="16" t="s">
        <v>44</v>
      </c>
      <c r="P58" s="16" t="s">
        <v>42</v>
      </c>
      <c r="Q58" s="16" t="s">
        <v>42</v>
      </c>
      <c r="R58" s="16" t="s">
        <v>42</v>
      </c>
      <c r="S58" s="16" t="s">
        <v>283</v>
      </c>
      <c r="T58" s="16" t="s">
        <v>42</v>
      </c>
      <c r="U58" s="49">
        <v>43132</v>
      </c>
      <c r="V58" s="49">
        <v>43159</v>
      </c>
      <c r="W58" s="49">
        <v>43195</v>
      </c>
      <c r="X58" s="49"/>
      <c r="Y58" s="16" t="s">
        <v>139</v>
      </c>
      <c r="Z58" s="16" t="s">
        <v>70</v>
      </c>
      <c r="AA58" s="16" t="s">
        <v>80</v>
      </c>
      <c r="AB58" s="16"/>
      <c r="AC58" s="49"/>
      <c r="AD58" s="49"/>
      <c r="AE58" s="16"/>
    </row>
    <row r="59" spans="1:31">
      <c r="A59" s="30" t="s">
        <v>284</v>
      </c>
      <c r="B59" s="7" t="s">
        <v>285</v>
      </c>
      <c r="C59" s="22" t="s">
        <v>275</v>
      </c>
      <c r="D59" s="15" t="s">
        <v>142</v>
      </c>
      <c r="E59" s="16">
        <v>51</v>
      </c>
      <c r="F59" s="16" t="s">
        <v>38</v>
      </c>
      <c r="G59" s="5" t="s">
        <v>39</v>
      </c>
      <c r="H59" s="28" t="s">
        <v>69</v>
      </c>
      <c r="I59" s="26" t="s">
        <v>41</v>
      </c>
      <c r="J59" s="26" t="s">
        <v>45</v>
      </c>
      <c r="K59" s="16" t="s">
        <v>42</v>
      </c>
      <c r="L59" s="16" t="s">
        <v>42</v>
      </c>
      <c r="M59" s="16" t="s">
        <v>45</v>
      </c>
      <c r="N59" s="57" t="s">
        <v>286</v>
      </c>
      <c r="O59" s="16" t="s">
        <v>80</v>
      </c>
      <c r="P59" s="16" t="s">
        <v>45</v>
      </c>
      <c r="Q59" s="16" t="s">
        <v>86</v>
      </c>
      <c r="R59" s="16" t="s">
        <v>99</v>
      </c>
      <c r="S59" s="16" t="s">
        <v>46</v>
      </c>
      <c r="T59" s="16" t="s">
        <v>42</v>
      </c>
      <c r="U59" s="49"/>
      <c r="V59" s="49"/>
      <c r="W59" s="49"/>
      <c r="X59" s="49"/>
      <c r="Y59" s="16"/>
      <c r="Z59" s="16"/>
      <c r="AA59" s="16"/>
      <c r="AB59" s="16"/>
      <c r="AC59" s="49"/>
      <c r="AD59" s="49"/>
      <c r="AE59" s="16"/>
    </row>
    <row r="60" spans="1:31" ht="31.5">
      <c r="A60" s="30" t="s">
        <v>287</v>
      </c>
      <c r="B60" s="22" t="s">
        <v>288</v>
      </c>
      <c r="C60" s="22" t="s">
        <v>275</v>
      </c>
      <c r="D60" s="23" t="s">
        <v>131</v>
      </c>
      <c r="E60" s="27">
        <v>56</v>
      </c>
      <c r="F60" s="27" t="s">
        <v>38</v>
      </c>
      <c r="G60" s="5" t="s">
        <v>39</v>
      </c>
      <c r="H60" s="28" t="s">
        <v>69</v>
      </c>
      <c r="I60" s="26" t="s">
        <v>41</v>
      </c>
      <c r="J60" s="27" t="s">
        <v>42</v>
      </c>
      <c r="K60" s="27" t="s">
        <v>42</v>
      </c>
      <c r="L60" s="27" t="s">
        <v>42</v>
      </c>
      <c r="M60" s="16" t="s">
        <v>42</v>
      </c>
      <c r="N60" s="16" t="s">
        <v>276</v>
      </c>
      <c r="O60" s="16" t="s">
        <v>105</v>
      </c>
      <c r="P60" s="16" t="s">
        <v>42</v>
      </c>
      <c r="Q60" s="6" t="s">
        <v>86</v>
      </c>
      <c r="R60" s="6" t="s">
        <v>45</v>
      </c>
      <c r="S60" s="6" t="s">
        <v>289</v>
      </c>
      <c r="T60" s="6" t="s">
        <v>42</v>
      </c>
      <c r="U60" s="49">
        <v>43434</v>
      </c>
      <c r="V60" s="49"/>
      <c r="W60" s="49"/>
      <c r="X60" s="49"/>
      <c r="Y60" s="16" t="s">
        <v>279</v>
      </c>
      <c r="Z60" s="16"/>
      <c r="AA60" s="16"/>
      <c r="AB60" s="16"/>
      <c r="AC60" s="49"/>
      <c r="AD60" s="49"/>
      <c r="AE60" s="16"/>
    </row>
    <row r="61" spans="1:31">
      <c r="A61" s="25" t="s">
        <v>290</v>
      </c>
      <c r="B61" s="22" t="s">
        <v>291</v>
      </c>
      <c r="C61" s="22" t="s">
        <v>275</v>
      </c>
      <c r="D61" s="23" t="s">
        <v>120</v>
      </c>
      <c r="E61" s="27">
        <v>39</v>
      </c>
      <c r="F61" s="27" t="s">
        <v>38</v>
      </c>
      <c r="G61" s="16" t="s">
        <v>39</v>
      </c>
      <c r="H61" s="6" t="s">
        <v>69</v>
      </c>
      <c r="I61" s="26" t="s">
        <v>41</v>
      </c>
      <c r="J61" s="27" t="s">
        <v>42</v>
      </c>
      <c r="K61" s="27" t="s">
        <v>42</v>
      </c>
      <c r="L61" s="27" t="s">
        <v>42</v>
      </c>
      <c r="M61" s="16" t="s">
        <v>42</v>
      </c>
      <c r="N61" s="16" t="s">
        <v>43</v>
      </c>
      <c r="O61" s="16" t="s">
        <v>44</v>
      </c>
      <c r="P61" s="6" t="s">
        <v>81</v>
      </c>
      <c r="Q61" s="18" t="s">
        <v>86</v>
      </c>
      <c r="R61" s="18" t="s">
        <v>99</v>
      </c>
      <c r="S61" s="6" t="s">
        <v>46</v>
      </c>
      <c r="T61" s="6" t="s">
        <v>42</v>
      </c>
      <c r="U61" s="49">
        <v>43489</v>
      </c>
      <c r="V61" s="49"/>
      <c r="W61" s="49"/>
      <c r="X61" s="49"/>
      <c r="Y61" s="16" t="s">
        <v>70</v>
      </c>
      <c r="Z61" s="16"/>
      <c r="AA61" s="16"/>
      <c r="AB61" s="16"/>
      <c r="AC61" s="49"/>
      <c r="AD61" s="49"/>
      <c r="AE61" s="16"/>
    </row>
    <row r="62" spans="1:31" ht="31.5">
      <c r="A62" s="30" t="s">
        <v>292</v>
      </c>
      <c r="B62" s="22" t="s">
        <v>293</v>
      </c>
      <c r="C62" s="22" t="s">
        <v>275</v>
      </c>
      <c r="D62" s="23" t="s">
        <v>131</v>
      </c>
      <c r="E62" s="27">
        <v>36</v>
      </c>
      <c r="F62" s="27" t="s">
        <v>38</v>
      </c>
      <c r="G62" s="16" t="s">
        <v>39</v>
      </c>
      <c r="H62" s="28" t="s">
        <v>69</v>
      </c>
      <c r="I62" s="26" t="s">
        <v>41</v>
      </c>
      <c r="J62" s="27" t="s">
        <v>42</v>
      </c>
      <c r="K62" s="16" t="s">
        <v>42</v>
      </c>
      <c r="L62" s="16" t="s">
        <v>42</v>
      </c>
      <c r="M62" s="16" t="s">
        <v>42</v>
      </c>
      <c r="N62" s="57" t="s">
        <v>294</v>
      </c>
      <c r="O62" s="16" t="s">
        <v>44</v>
      </c>
      <c r="P62" s="16" t="s">
        <v>42</v>
      </c>
      <c r="Q62" s="16" t="s">
        <v>295</v>
      </c>
      <c r="R62" s="16" t="s">
        <v>42</v>
      </c>
      <c r="S62" s="6" t="s">
        <v>46</v>
      </c>
      <c r="T62" s="6" t="s">
        <v>42</v>
      </c>
      <c r="U62" s="49">
        <v>43034</v>
      </c>
      <c r="V62" s="49"/>
      <c r="W62" s="49"/>
      <c r="X62" s="49"/>
      <c r="Y62" s="16" t="s">
        <v>70</v>
      </c>
      <c r="Z62" s="16"/>
      <c r="AA62" s="16"/>
      <c r="AB62" s="16"/>
      <c r="AC62" s="49"/>
      <c r="AD62" s="49"/>
      <c r="AE62" s="16"/>
    </row>
    <row r="63" spans="1:31" ht="31.5">
      <c r="A63" s="25" t="s">
        <v>296</v>
      </c>
      <c r="B63" s="22" t="s">
        <v>297</v>
      </c>
      <c r="C63" s="22" t="s">
        <v>275</v>
      </c>
      <c r="D63" s="15" t="s">
        <v>142</v>
      </c>
      <c r="E63" s="16">
        <v>67</v>
      </c>
      <c r="F63" s="27" t="s">
        <v>38</v>
      </c>
      <c r="G63" s="16" t="s">
        <v>39</v>
      </c>
      <c r="H63" s="6" t="s">
        <v>69</v>
      </c>
      <c r="I63" s="26" t="s">
        <v>41</v>
      </c>
      <c r="J63" s="27" t="s">
        <v>42</v>
      </c>
      <c r="K63" s="16" t="s">
        <v>42</v>
      </c>
      <c r="L63" s="16" t="s">
        <v>42</v>
      </c>
      <c r="M63" s="16" t="s">
        <v>42</v>
      </c>
      <c r="N63" s="16" t="s">
        <v>276</v>
      </c>
      <c r="O63" s="16" t="s">
        <v>44</v>
      </c>
      <c r="P63" s="6" t="s">
        <v>45</v>
      </c>
      <c r="Q63" s="18" t="s">
        <v>298</v>
      </c>
      <c r="R63" s="6" t="s">
        <v>45</v>
      </c>
      <c r="S63" s="6" t="s">
        <v>46</v>
      </c>
      <c r="T63" s="6" t="s">
        <v>42</v>
      </c>
      <c r="U63" s="49">
        <v>43132</v>
      </c>
      <c r="V63" s="49">
        <v>43747</v>
      </c>
      <c r="W63" s="58" t="s">
        <v>278</v>
      </c>
      <c r="X63" s="58" t="s">
        <v>107</v>
      </c>
      <c r="Y63" s="16" t="s">
        <v>70</v>
      </c>
      <c r="Z63" s="16" t="s">
        <v>299</v>
      </c>
      <c r="AA63" s="16"/>
      <c r="AB63" s="16"/>
      <c r="AC63" s="49"/>
      <c r="AD63" s="49"/>
      <c r="AE63" s="16"/>
    </row>
    <row r="64" spans="1:31">
      <c r="A64" s="25" t="s">
        <v>300</v>
      </c>
      <c r="B64" s="29" t="s">
        <v>301</v>
      </c>
      <c r="C64" s="22" t="s">
        <v>275</v>
      </c>
      <c r="D64" s="15" t="s">
        <v>247</v>
      </c>
      <c r="E64" s="16">
        <v>62</v>
      </c>
      <c r="F64" s="27" t="s">
        <v>38</v>
      </c>
      <c r="G64" s="16" t="s">
        <v>39</v>
      </c>
      <c r="H64" s="6" t="s">
        <v>69</v>
      </c>
      <c r="I64" s="26" t="s">
        <v>41</v>
      </c>
      <c r="J64" s="27" t="s">
        <v>42</v>
      </c>
      <c r="K64" s="16" t="s">
        <v>42</v>
      </c>
      <c r="L64" s="16" t="s">
        <v>42</v>
      </c>
      <c r="M64" s="16" t="s">
        <v>42</v>
      </c>
      <c r="N64" s="57" t="s">
        <v>286</v>
      </c>
      <c r="O64" s="16" t="s">
        <v>61</v>
      </c>
      <c r="P64" s="16" t="s">
        <v>42</v>
      </c>
      <c r="Q64" s="5" t="s">
        <v>42</v>
      </c>
      <c r="R64" s="6" t="s">
        <v>45</v>
      </c>
      <c r="S64" s="16" t="s">
        <v>46</v>
      </c>
      <c r="T64" s="16" t="s">
        <v>46</v>
      </c>
      <c r="U64" s="49"/>
      <c r="V64" s="49"/>
      <c r="W64" s="49"/>
      <c r="X64" s="49"/>
      <c r="Y64" s="16"/>
      <c r="Z64" s="16"/>
      <c r="AA64" s="16"/>
      <c r="AB64" s="16"/>
      <c r="AC64" s="49"/>
      <c r="AD64" s="49"/>
      <c r="AE64" s="16"/>
    </row>
    <row r="65" spans="1:31">
      <c r="A65" s="25" t="s">
        <v>302</v>
      </c>
      <c r="B65" s="29" t="s">
        <v>303</v>
      </c>
      <c r="C65" s="38" t="s">
        <v>275</v>
      </c>
      <c r="D65" s="40" t="s">
        <v>131</v>
      </c>
      <c r="E65" s="5">
        <v>66</v>
      </c>
      <c r="F65" s="27" t="s">
        <v>38</v>
      </c>
      <c r="G65" s="5" t="s">
        <v>39</v>
      </c>
      <c r="H65" s="28" t="s">
        <v>69</v>
      </c>
      <c r="I65" s="26" t="s">
        <v>41</v>
      </c>
      <c r="J65" s="17" t="s">
        <v>42</v>
      </c>
      <c r="K65" s="5" t="s">
        <v>42</v>
      </c>
      <c r="L65" s="5" t="s">
        <v>42</v>
      </c>
      <c r="M65" s="5" t="s">
        <v>42</v>
      </c>
      <c r="N65" s="5" t="s">
        <v>276</v>
      </c>
      <c r="O65" s="5" t="s">
        <v>80</v>
      </c>
      <c r="P65" s="18" t="s">
        <v>81</v>
      </c>
      <c r="Q65" s="5" t="s">
        <v>304</v>
      </c>
      <c r="R65" s="16" t="s">
        <v>42</v>
      </c>
      <c r="S65" s="16" t="s">
        <v>46</v>
      </c>
      <c r="T65" s="16" t="s">
        <v>42</v>
      </c>
      <c r="U65" s="49"/>
      <c r="V65" s="49"/>
      <c r="W65" s="49"/>
      <c r="X65" s="49"/>
      <c r="Y65" s="16"/>
      <c r="Z65" s="16"/>
      <c r="AA65" s="16"/>
      <c r="AB65" s="16"/>
      <c r="AC65" s="49"/>
      <c r="AD65" s="49"/>
      <c r="AE65" s="16"/>
    </row>
    <row r="66" spans="1:31">
      <c r="A66" s="15" t="s">
        <v>305</v>
      </c>
      <c r="B66" s="29" t="s">
        <v>306</v>
      </c>
      <c r="C66" s="22" t="s">
        <v>275</v>
      </c>
      <c r="D66" s="15" t="s">
        <v>131</v>
      </c>
      <c r="E66" s="16">
        <v>53</v>
      </c>
      <c r="F66" s="27" t="s">
        <v>38</v>
      </c>
      <c r="G66" s="5" t="s">
        <v>39</v>
      </c>
      <c r="H66" s="28" t="s">
        <v>69</v>
      </c>
      <c r="I66" s="26" t="s">
        <v>41</v>
      </c>
      <c r="J66" s="5" t="s">
        <v>42</v>
      </c>
      <c r="K66" s="5" t="s">
        <v>42</v>
      </c>
      <c r="L66" s="5" t="s">
        <v>42</v>
      </c>
      <c r="M66" s="5" t="s">
        <v>42</v>
      </c>
      <c r="N66" s="5" t="s">
        <v>54</v>
      </c>
      <c r="O66" s="5" t="s">
        <v>44</v>
      </c>
      <c r="P66" s="18" t="s">
        <v>45</v>
      </c>
      <c r="Q66" s="5" t="s">
        <v>304</v>
      </c>
      <c r="R66" s="5" t="s">
        <v>45</v>
      </c>
      <c r="S66" s="5" t="s">
        <v>307</v>
      </c>
      <c r="T66" s="16" t="s">
        <v>42</v>
      </c>
      <c r="U66" s="49">
        <v>43490</v>
      </c>
      <c r="V66" s="49"/>
      <c r="W66" s="49"/>
      <c r="X66" s="49"/>
      <c r="Y66" s="16" t="s">
        <v>70</v>
      </c>
      <c r="Z66" s="16"/>
      <c r="AA66" s="16"/>
      <c r="AB66" s="16"/>
      <c r="AC66" s="49"/>
      <c r="AD66" s="49"/>
      <c r="AE66" s="16"/>
    </row>
    <row r="67" spans="1:31">
      <c r="A67" s="25" t="s">
        <v>308</v>
      </c>
      <c r="B67" s="62" t="s">
        <v>309</v>
      </c>
      <c r="C67" s="51" t="s">
        <v>310</v>
      </c>
      <c r="D67" s="56" t="s">
        <v>311</v>
      </c>
      <c r="E67" s="52">
        <v>66</v>
      </c>
      <c r="F67" s="52" t="s">
        <v>312</v>
      </c>
      <c r="G67" s="60" t="s">
        <v>39</v>
      </c>
      <c r="H67" s="53" t="s">
        <v>40</v>
      </c>
      <c r="I67" s="54" t="s">
        <v>41</v>
      </c>
      <c r="J67" s="59" t="s">
        <v>42</v>
      </c>
      <c r="K67" s="60" t="s">
        <v>65</v>
      </c>
      <c r="L67" s="60" t="s">
        <v>65</v>
      </c>
      <c r="M67" s="60" t="s">
        <v>65</v>
      </c>
      <c r="N67" s="60" t="s">
        <v>65</v>
      </c>
      <c r="O67" s="60" t="s">
        <v>65</v>
      </c>
      <c r="P67" s="60" t="s">
        <v>45</v>
      </c>
      <c r="Q67" s="61" t="s">
        <v>45</v>
      </c>
      <c r="R67" s="60" t="s">
        <v>313</v>
      </c>
      <c r="S67" s="60" t="s">
        <v>46</v>
      </c>
      <c r="T67" s="60" t="s">
        <v>45</v>
      </c>
      <c r="U67" s="55"/>
      <c r="V67" s="55"/>
      <c r="W67" s="55"/>
      <c r="X67" s="55"/>
      <c r="Y67" s="52"/>
      <c r="Z67" s="52"/>
      <c r="AA67" s="52"/>
      <c r="AB67" s="52"/>
      <c r="AC67" s="55"/>
      <c r="AD67" s="55"/>
      <c r="AE67" s="52"/>
    </row>
    <row r="68" spans="1:31">
      <c r="A68" s="25" t="s">
        <v>314</v>
      </c>
      <c r="B68" s="29" t="s">
        <v>315</v>
      </c>
      <c r="C68" s="22" t="s">
        <v>316</v>
      </c>
      <c r="D68" s="23" t="s">
        <v>142</v>
      </c>
      <c r="E68" s="27">
        <v>58</v>
      </c>
      <c r="F68" s="27" t="s">
        <v>38</v>
      </c>
      <c r="G68" s="5" t="s">
        <v>39</v>
      </c>
      <c r="H68" s="28" t="s">
        <v>69</v>
      </c>
      <c r="I68" s="26" t="s">
        <v>41</v>
      </c>
      <c r="J68" s="17" t="s">
        <v>42</v>
      </c>
      <c r="K68" s="5" t="s">
        <v>42</v>
      </c>
      <c r="L68" s="5" t="s">
        <v>42</v>
      </c>
      <c r="M68" s="5" t="s">
        <v>42</v>
      </c>
      <c r="N68" s="5" t="s">
        <v>43</v>
      </c>
      <c r="O68" s="5" t="s">
        <v>44</v>
      </c>
      <c r="P68" s="5" t="s">
        <v>42</v>
      </c>
      <c r="Q68" s="18" t="s">
        <v>45</v>
      </c>
      <c r="R68" s="18" t="s">
        <v>45</v>
      </c>
      <c r="S68" s="18" t="s">
        <v>46</v>
      </c>
      <c r="T68" s="18" t="s">
        <v>42</v>
      </c>
      <c r="U68" s="49">
        <v>43007</v>
      </c>
      <c r="V68" s="49"/>
      <c r="W68" s="49"/>
      <c r="X68" s="49"/>
      <c r="Y68" s="16" t="s">
        <v>70</v>
      </c>
      <c r="Z68" s="16"/>
      <c r="AA68" s="16"/>
      <c r="AB68" s="16"/>
      <c r="AC68" s="49"/>
      <c r="AD68" s="49"/>
      <c r="AE68" s="16"/>
    </row>
    <row r="69" spans="1:31">
      <c r="A69" s="25" t="s">
        <v>317</v>
      </c>
      <c r="B69" s="29" t="s">
        <v>318</v>
      </c>
      <c r="C69" s="22" t="s">
        <v>316</v>
      </c>
      <c r="D69" s="15" t="s">
        <v>142</v>
      </c>
      <c r="E69" s="27">
        <v>70</v>
      </c>
      <c r="F69" s="27" t="s">
        <v>38</v>
      </c>
      <c r="G69" s="5" t="s">
        <v>39</v>
      </c>
      <c r="H69" s="28" t="s">
        <v>69</v>
      </c>
      <c r="I69" s="26" t="s">
        <v>41</v>
      </c>
      <c r="J69" s="17" t="s">
        <v>42</v>
      </c>
      <c r="K69" s="17" t="s">
        <v>42</v>
      </c>
      <c r="L69" s="17" t="s">
        <v>42</v>
      </c>
      <c r="M69" s="5" t="s">
        <v>42</v>
      </c>
      <c r="N69" s="5" t="s">
        <v>43</v>
      </c>
      <c r="O69" s="5" t="s">
        <v>44</v>
      </c>
      <c r="P69" s="18" t="s">
        <v>45</v>
      </c>
      <c r="Q69" s="18" t="s">
        <v>86</v>
      </c>
      <c r="R69" s="18" t="s">
        <v>45</v>
      </c>
      <c r="S69" s="18" t="s">
        <v>319</v>
      </c>
      <c r="T69" s="18" t="s">
        <v>42</v>
      </c>
      <c r="U69" s="49">
        <v>43420</v>
      </c>
      <c r="V69" s="49"/>
      <c r="W69" s="49"/>
      <c r="X69" s="49"/>
      <c r="Y69" s="16" t="s">
        <v>70</v>
      </c>
      <c r="Z69" s="16"/>
      <c r="AA69" s="16"/>
      <c r="AB69" s="16"/>
      <c r="AC69" s="49"/>
      <c r="AD69" s="49"/>
      <c r="AE69" s="16"/>
    </row>
    <row r="70" spans="1:31">
      <c r="A70" s="25" t="s">
        <v>320</v>
      </c>
      <c r="B70" s="29" t="s">
        <v>321</v>
      </c>
      <c r="C70" s="22" t="s">
        <v>316</v>
      </c>
      <c r="D70" s="15" t="s">
        <v>142</v>
      </c>
      <c r="E70" s="27">
        <v>56</v>
      </c>
      <c r="F70" s="27" t="s">
        <v>38</v>
      </c>
      <c r="G70" s="5" t="s">
        <v>39</v>
      </c>
      <c r="H70" s="28" t="s">
        <v>69</v>
      </c>
      <c r="I70" s="26" t="s">
        <v>41</v>
      </c>
      <c r="J70" s="5" t="s">
        <v>42</v>
      </c>
      <c r="K70" s="5" t="s">
        <v>42</v>
      </c>
      <c r="L70" s="5" t="s">
        <v>42</v>
      </c>
      <c r="M70" s="5" t="s">
        <v>42</v>
      </c>
      <c r="N70" s="5" t="s">
        <v>43</v>
      </c>
      <c r="O70" s="5" t="s">
        <v>44</v>
      </c>
      <c r="P70" s="5" t="s">
        <v>42</v>
      </c>
      <c r="Q70" s="18" t="s">
        <v>86</v>
      </c>
      <c r="R70" s="18" t="s">
        <v>45</v>
      </c>
      <c r="S70" s="18" t="s">
        <v>46</v>
      </c>
      <c r="T70" s="18" t="s">
        <v>42</v>
      </c>
      <c r="U70" s="49">
        <v>43420</v>
      </c>
      <c r="V70" s="49"/>
      <c r="W70" s="49"/>
      <c r="X70" s="49"/>
      <c r="Y70" s="16" t="s">
        <v>70</v>
      </c>
      <c r="Z70" s="16"/>
      <c r="AA70" s="16"/>
      <c r="AB70" s="16"/>
      <c r="AC70" s="49"/>
      <c r="AD70" s="49"/>
      <c r="AE70" s="16"/>
    </row>
    <row r="71" spans="1:31">
      <c r="A71" s="25" t="s">
        <v>322</v>
      </c>
      <c r="B71" s="42" t="s">
        <v>323</v>
      </c>
      <c r="C71" s="22" t="s">
        <v>324</v>
      </c>
      <c r="D71" s="23" t="s">
        <v>325</v>
      </c>
      <c r="E71" s="27">
        <v>43</v>
      </c>
      <c r="F71" s="27" t="s">
        <v>174</v>
      </c>
      <c r="G71" s="5" t="s">
        <v>181</v>
      </c>
      <c r="H71" s="28" t="s">
        <v>69</v>
      </c>
      <c r="I71" s="26" t="s">
        <v>41</v>
      </c>
      <c r="J71" s="17" t="s">
        <v>42</v>
      </c>
      <c r="K71" s="17" t="s">
        <v>42</v>
      </c>
      <c r="L71" s="17" t="s">
        <v>42</v>
      </c>
      <c r="M71" s="17" t="s">
        <v>42</v>
      </c>
      <c r="N71" s="5" t="s">
        <v>43</v>
      </c>
      <c r="O71" s="5" t="s">
        <v>44</v>
      </c>
      <c r="P71" s="5" t="s">
        <v>42</v>
      </c>
      <c r="Q71" s="5" t="s">
        <v>42</v>
      </c>
      <c r="R71" s="5" t="s">
        <v>99</v>
      </c>
      <c r="S71" s="5" t="s">
        <v>46</v>
      </c>
      <c r="T71" s="5" t="s">
        <v>42</v>
      </c>
      <c r="U71" s="49">
        <v>43565</v>
      </c>
      <c r="V71" s="49"/>
      <c r="W71" s="49"/>
      <c r="X71" s="49"/>
      <c r="Y71" s="16" t="s">
        <v>183</v>
      </c>
      <c r="Z71" s="16"/>
      <c r="AA71" s="16"/>
      <c r="AB71" s="16"/>
      <c r="AC71" s="49"/>
      <c r="AD71" s="49"/>
      <c r="AE71" s="16"/>
    </row>
    <row r="72" spans="1:31" ht="47.25">
      <c r="A72" s="25" t="s">
        <v>326</v>
      </c>
      <c r="B72" s="42" t="s">
        <v>327</v>
      </c>
      <c r="C72" s="22" t="s">
        <v>95</v>
      </c>
      <c r="D72" s="23" t="s">
        <v>328</v>
      </c>
      <c r="E72" s="27">
        <v>52</v>
      </c>
      <c r="F72" s="27" t="s">
        <v>38</v>
      </c>
      <c r="G72" s="5" t="s">
        <v>181</v>
      </c>
      <c r="H72" s="28" t="s">
        <v>69</v>
      </c>
      <c r="I72" s="26" t="s">
        <v>41</v>
      </c>
      <c r="J72" s="17" t="s">
        <v>42</v>
      </c>
      <c r="K72" s="17" t="s">
        <v>42</v>
      </c>
      <c r="L72" s="17" t="s">
        <v>42</v>
      </c>
      <c r="M72" s="5" t="s">
        <v>42</v>
      </c>
      <c r="N72" s="5" t="s">
        <v>43</v>
      </c>
      <c r="O72" s="5" t="s">
        <v>44</v>
      </c>
      <c r="P72" s="5" t="s">
        <v>42</v>
      </c>
      <c r="Q72" s="5" t="s">
        <v>42</v>
      </c>
      <c r="R72" s="5" t="s">
        <v>99</v>
      </c>
      <c r="S72" s="5" t="s">
        <v>46</v>
      </c>
      <c r="T72" s="5" t="s">
        <v>42</v>
      </c>
      <c r="U72" s="49">
        <v>43565</v>
      </c>
      <c r="V72" s="49"/>
      <c r="W72" s="49"/>
      <c r="X72" s="49"/>
      <c r="Y72" s="16" t="s">
        <v>183</v>
      </c>
      <c r="Z72" s="16"/>
      <c r="AA72" s="16"/>
      <c r="AB72" s="16"/>
      <c r="AC72" s="49"/>
      <c r="AD72" s="49"/>
      <c r="AE72" s="16"/>
    </row>
    <row r="73" spans="1:31">
      <c r="A73" s="25" t="s">
        <v>329</v>
      </c>
      <c r="B73" s="42" t="s">
        <v>330</v>
      </c>
      <c r="C73" s="22" t="s">
        <v>324</v>
      </c>
      <c r="D73" s="23" t="s">
        <v>331</v>
      </c>
      <c r="E73" s="27">
        <v>52</v>
      </c>
      <c r="F73" s="27" t="s">
        <v>38</v>
      </c>
      <c r="G73" s="5" t="s">
        <v>181</v>
      </c>
      <c r="H73" s="28" t="s">
        <v>69</v>
      </c>
      <c r="I73" s="26" t="s">
        <v>41</v>
      </c>
      <c r="J73" s="17" t="s">
        <v>42</v>
      </c>
      <c r="K73" s="17" t="s">
        <v>42</v>
      </c>
      <c r="L73" s="17" t="s">
        <v>42</v>
      </c>
      <c r="M73" s="5" t="s">
        <v>42</v>
      </c>
      <c r="N73" s="5" t="s">
        <v>43</v>
      </c>
      <c r="O73" s="5" t="s">
        <v>44</v>
      </c>
      <c r="P73" s="5" t="s">
        <v>42</v>
      </c>
      <c r="Q73" s="5" t="s">
        <v>46</v>
      </c>
      <c r="R73" s="5" t="s">
        <v>99</v>
      </c>
      <c r="S73" s="5" t="s">
        <v>46</v>
      </c>
      <c r="T73" s="5" t="s">
        <v>42</v>
      </c>
      <c r="U73" s="49">
        <v>43600</v>
      </c>
      <c r="V73" s="49"/>
      <c r="W73" s="49"/>
      <c r="X73" s="49"/>
      <c r="Y73" s="16" t="s">
        <v>183</v>
      </c>
      <c r="Z73" s="16"/>
      <c r="AA73" s="16"/>
      <c r="AB73" s="16"/>
      <c r="AC73" s="49"/>
      <c r="AD73" s="49"/>
      <c r="AE73" s="16"/>
    </row>
    <row r="74" spans="1:31">
      <c r="A74" s="25" t="s">
        <v>332</v>
      </c>
      <c r="B74" s="43" t="s">
        <v>333</v>
      </c>
      <c r="C74" s="22" t="s">
        <v>334</v>
      </c>
      <c r="D74" s="15" t="s">
        <v>335</v>
      </c>
      <c r="E74" s="16">
        <v>41</v>
      </c>
      <c r="F74" s="16" t="s">
        <v>38</v>
      </c>
      <c r="G74" s="5" t="s">
        <v>181</v>
      </c>
      <c r="H74" s="28" t="s">
        <v>69</v>
      </c>
      <c r="I74" s="26" t="s">
        <v>41</v>
      </c>
      <c r="J74" s="17" t="s">
        <v>42</v>
      </c>
      <c r="K74" s="5" t="s">
        <v>42</v>
      </c>
      <c r="L74" s="5" t="s">
        <v>42</v>
      </c>
      <c r="M74" s="5" t="s">
        <v>42</v>
      </c>
      <c r="N74" s="5" t="s">
        <v>43</v>
      </c>
      <c r="O74" s="5" t="s">
        <v>44</v>
      </c>
      <c r="P74" s="5" t="s">
        <v>42</v>
      </c>
      <c r="Q74" s="5" t="s">
        <v>42</v>
      </c>
      <c r="R74" s="5" t="s">
        <v>99</v>
      </c>
      <c r="S74" s="5" t="s">
        <v>46</v>
      </c>
      <c r="T74" s="5" t="s">
        <v>42</v>
      </c>
      <c r="U74" s="49">
        <v>43943</v>
      </c>
      <c r="V74" s="49">
        <v>43985</v>
      </c>
      <c r="W74" s="49"/>
      <c r="X74" s="49"/>
      <c r="Y74" s="16" t="s">
        <v>183</v>
      </c>
      <c r="Z74" s="16" t="s">
        <v>183</v>
      </c>
      <c r="AA74" s="16"/>
      <c r="AB74" s="16"/>
      <c r="AC74" s="49"/>
      <c r="AD74" s="49"/>
      <c r="AE74" s="16"/>
    </row>
    <row r="75" spans="1:31">
      <c r="A75" s="25" t="s">
        <v>336</v>
      </c>
      <c r="B75" s="43" t="s">
        <v>337</v>
      </c>
      <c r="C75" s="38" t="s">
        <v>324</v>
      </c>
      <c r="D75" s="40" t="s">
        <v>338</v>
      </c>
      <c r="E75" s="5">
        <v>65</v>
      </c>
      <c r="F75" s="16" t="s">
        <v>174</v>
      </c>
      <c r="G75" s="5" t="s">
        <v>181</v>
      </c>
      <c r="H75" s="28" t="s">
        <v>69</v>
      </c>
      <c r="I75" s="26" t="s">
        <v>41</v>
      </c>
      <c r="J75" s="17" t="s">
        <v>42</v>
      </c>
      <c r="K75" s="5" t="s">
        <v>42</v>
      </c>
      <c r="L75" s="5" t="s">
        <v>42</v>
      </c>
      <c r="M75" s="5" t="s">
        <v>42</v>
      </c>
      <c r="N75" s="5" t="s">
        <v>43</v>
      </c>
      <c r="O75" s="5" t="s">
        <v>44</v>
      </c>
      <c r="P75" s="5" t="s">
        <v>42</v>
      </c>
      <c r="Q75" s="18" t="s">
        <v>86</v>
      </c>
      <c r="R75" s="5" t="s">
        <v>313</v>
      </c>
      <c r="S75" s="16" t="s">
        <v>46</v>
      </c>
      <c r="T75" s="5" t="s">
        <v>42</v>
      </c>
      <c r="U75" s="49">
        <v>43600</v>
      </c>
      <c r="V75" s="49"/>
      <c r="W75" s="49"/>
      <c r="X75" s="49"/>
      <c r="Y75" s="16" t="s">
        <v>183</v>
      </c>
      <c r="Z75" s="16"/>
      <c r="AA75" s="16"/>
      <c r="AB75" s="16"/>
      <c r="AC75" s="49"/>
      <c r="AD75" s="49"/>
      <c r="AE75" s="16"/>
    </row>
    <row r="76" spans="1:31" ht="47.25">
      <c r="A76" s="25" t="s">
        <v>339</v>
      </c>
      <c r="B76" s="44" t="s">
        <v>340</v>
      </c>
      <c r="C76" s="22" t="s">
        <v>341</v>
      </c>
      <c r="D76" s="23" t="s">
        <v>342</v>
      </c>
      <c r="E76" s="27">
        <v>72</v>
      </c>
      <c r="F76" s="27" t="s">
        <v>38</v>
      </c>
      <c r="G76" s="16" t="s">
        <v>39</v>
      </c>
      <c r="H76" s="28" t="s">
        <v>40</v>
      </c>
      <c r="I76" s="26" t="s">
        <v>41</v>
      </c>
      <c r="J76" s="27" t="s">
        <v>42</v>
      </c>
      <c r="K76" s="27" t="s">
        <v>42</v>
      </c>
      <c r="L76" s="27" t="s">
        <v>42</v>
      </c>
      <c r="M76" s="16" t="s">
        <v>42</v>
      </c>
      <c r="N76" s="5" t="s">
        <v>43</v>
      </c>
      <c r="O76" s="16" t="s">
        <v>44</v>
      </c>
      <c r="P76" s="16" t="s">
        <v>42</v>
      </c>
      <c r="Q76" s="16" t="s">
        <v>42</v>
      </c>
      <c r="R76" s="16" t="s">
        <v>45</v>
      </c>
      <c r="S76" s="16" t="s">
        <v>46</v>
      </c>
      <c r="T76" s="5" t="s">
        <v>42</v>
      </c>
      <c r="U76" s="49">
        <v>43334</v>
      </c>
      <c r="V76" s="49">
        <v>43378</v>
      </c>
      <c r="W76" s="49">
        <v>43425</v>
      </c>
      <c r="X76" s="49"/>
      <c r="Y76" s="16" t="s">
        <v>139</v>
      </c>
      <c r="Z76" s="16" t="s">
        <v>343</v>
      </c>
      <c r="AA76" s="16" t="s">
        <v>133</v>
      </c>
      <c r="AB76" s="16"/>
      <c r="AC76" s="49"/>
      <c r="AD76" s="49"/>
      <c r="AE76" s="16"/>
    </row>
    <row r="77" spans="1:31" ht="24" customHeight="1">
      <c r="J77" s="45"/>
    </row>
    <row r="78" spans="1:31">
      <c r="H78" s="21" t="s">
        <v>344</v>
      </c>
      <c r="N78" s="21" t="s">
        <v>345</v>
      </c>
      <c r="O78" s="21"/>
      <c r="P78" s="21"/>
    </row>
    <row r="79" spans="1:31" ht="22.15" customHeight="1">
      <c r="H79" s="21" t="s">
        <v>346</v>
      </c>
      <c r="N79" s="21" t="s">
        <v>347</v>
      </c>
      <c r="O79" s="21"/>
      <c r="P79" s="21"/>
    </row>
    <row r="80" spans="1:31" ht="22.15" customHeight="1">
      <c r="H80" s="21" t="s">
        <v>348</v>
      </c>
      <c r="R80" s="8" t="s">
        <v>349</v>
      </c>
      <c r="S80" s="8"/>
      <c r="T80" s="8"/>
    </row>
    <row r="81" spans="14:20" ht="15" customHeight="1">
      <c r="N81" s="21" t="s">
        <v>350</v>
      </c>
      <c r="R81" s="9"/>
      <c r="S81" s="9"/>
      <c r="T81" s="9"/>
    </row>
    <row r="82" spans="14:20">
      <c r="N82" s="21" t="s">
        <v>351</v>
      </c>
    </row>
    <row r="83" spans="14:20">
      <c r="N83" s="86" t="s">
        <v>352</v>
      </c>
    </row>
    <row r="84" spans="14:20">
      <c r="N84" s="86" t="s">
        <v>353</v>
      </c>
    </row>
    <row r="85" spans="14:20">
      <c r="N85" s="86" t="s">
        <v>354</v>
      </c>
    </row>
    <row r="86" spans="14:20">
      <c r="N86" s="21" t="s">
        <v>355</v>
      </c>
    </row>
    <row r="87" spans="14:20">
      <c r="N87" s="21" t="s">
        <v>356</v>
      </c>
    </row>
    <row r="88" spans="14:20">
      <c r="N88" s="85" t="s">
        <v>357</v>
      </c>
    </row>
  </sheetData>
  <mergeCells count="1">
    <mergeCell ref="S1:T1"/>
  </mergeCells>
  <phoneticPr fontId="1"/>
  <pageMargins left="0.23622047244094491" right="0.23622047244094491" top="0.74803149606299213" bottom="0.74803149606299213" header="0.31496062992125984" footer="0.31496062992125984"/>
  <pageSetup paperSize="8" scale="27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86"/>
  <sheetViews>
    <sheetView showGridLines="0" zoomScale="60" zoomScaleNormal="60" workbookViewId="0">
      <pane xSplit="2" ySplit="2" topLeftCell="C12" activePane="bottomRight" state="frozen"/>
      <selection pane="bottomRight" activeCell="V82" sqref="V82"/>
      <selection pane="bottomLeft" activeCell="A2" sqref="A2"/>
      <selection pane="topRight" activeCell="C1" sqref="C1"/>
    </sheetView>
  </sheetViews>
  <sheetFormatPr defaultColWidth="9" defaultRowHeight="15.75"/>
  <cols>
    <col min="1" max="1" width="21.85546875" style="1" customWidth="1"/>
    <col min="2" max="2" width="14.42578125" style="8" customWidth="1"/>
    <col min="3" max="3" width="23.42578125" style="8" customWidth="1"/>
    <col min="4" max="4" width="52.42578125" style="1" customWidth="1"/>
    <col min="5" max="5" width="11.7109375" style="1" customWidth="1"/>
    <col min="6" max="6" width="12.5703125" style="1" customWidth="1"/>
    <col min="7" max="7" width="13.140625" style="1" customWidth="1"/>
    <col min="8" max="8" width="18.5703125" style="2" hidden="1" customWidth="1"/>
    <col min="9" max="9" width="16.28515625" style="8" hidden="1" customWidth="1"/>
    <col min="10" max="10" width="20" style="2" hidden="1" customWidth="1"/>
    <col min="11" max="11" width="21" style="2" hidden="1" customWidth="1"/>
    <col min="12" max="12" width="18.85546875" style="1" hidden="1" customWidth="1"/>
    <col min="13" max="13" width="22.42578125" style="1" customWidth="1"/>
    <col min="14" max="14" width="20.42578125" style="1" customWidth="1"/>
    <col min="15" max="15" width="27.7109375" style="1" customWidth="1"/>
    <col min="16" max="16" width="17.7109375" style="1" hidden="1" customWidth="1"/>
    <col min="17" max="17" width="18" style="1" customWidth="1"/>
    <col min="18" max="18" width="15.42578125" style="1" hidden="1" customWidth="1"/>
    <col min="19" max="19" width="17.140625" style="46" customWidth="1"/>
    <col min="20" max="20" width="17.5703125" style="46" hidden="1" customWidth="1"/>
    <col min="21" max="28" width="15.42578125" style="1" customWidth="1"/>
    <col min="29" max="30" width="20.7109375" style="1" customWidth="1"/>
    <col min="31" max="31" width="9" style="1" customWidth="1"/>
    <col min="32" max="16384" width="9" style="1"/>
  </cols>
  <sheetData>
    <row r="1" spans="1:31" ht="30" customHeight="1">
      <c r="A1" s="19" t="s">
        <v>0</v>
      </c>
      <c r="B1" s="89"/>
      <c r="C1" s="19"/>
      <c r="D1" s="19"/>
      <c r="E1" s="19"/>
      <c r="F1" s="19"/>
      <c r="G1" s="19"/>
      <c r="H1" s="19"/>
      <c r="I1" s="19"/>
      <c r="L1" s="3"/>
      <c r="M1" s="20" t="s">
        <v>1</v>
      </c>
      <c r="N1" s="21"/>
      <c r="O1" s="4"/>
      <c r="S1" s="153" t="s">
        <v>2</v>
      </c>
      <c r="T1" s="153"/>
    </row>
    <row r="2" spans="1:31" ht="57.75" customHeight="1">
      <c r="A2" s="10" t="s">
        <v>3</v>
      </c>
      <c r="B2" s="14" t="s">
        <v>4</v>
      </c>
      <c r="C2" s="11" t="s">
        <v>5</v>
      </c>
      <c r="D2" s="11" t="s">
        <v>6</v>
      </c>
      <c r="E2" s="11" t="s">
        <v>7</v>
      </c>
      <c r="F2" s="11" t="s">
        <v>8</v>
      </c>
      <c r="G2" s="11" t="s">
        <v>9</v>
      </c>
      <c r="H2" s="11" t="s">
        <v>10</v>
      </c>
      <c r="I2" s="12" t="s">
        <v>11</v>
      </c>
      <c r="J2" s="11" t="s">
        <v>12</v>
      </c>
      <c r="K2" s="11" t="s">
        <v>13</v>
      </c>
      <c r="L2" s="11" t="s">
        <v>14</v>
      </c>
      <c r="M2" s="11" t="s">
        <v>15</v>
      </c>
      <c r="N2" s="11" t="s">
        <v>16</v>
      </c>
      <c r="O2" s="11" t="s">
        <v>17</v>
      </c>
      <c r="P2" s="11" t="s">
        <v>18</v>
      </c>
      <c r="Q2" s="11" t="s">
        <v>19</v>
      </c>
      <c r="R2" s="11" t="s">
        <v>20</v>
      </c>
      <c r="S2" s="11" t="s">
        <v>21</v>
      </c>
      <c r="T2" s="11" t="s">
        <v>22</v>
      </c>
      <c r="U2" s="47" t="s">
        <v>23</v>
      </c>
      <c r="V2" s="47" t="s">
        <v>24</v>
      </c>
      <c r="W2" s="47" t="s">
        <v>25</v>
      </c>
      <c r="X2" s="47" t="s">
        <v>26</v>
      </c>
      <c r="Y2" s="47" t="s">
        <v>27</v>
      </c>
      <c r="Z2" s="47" t="s">
        <v>28</v>
      </c>
      <c r="AA2" s="47" t="s">
        <v>29</v>
      </c>
      <c r="AB2" s="47" t="s">
        <v>30</v>
      </c>
      <c r="AC2" s="47" t="s">
        <v>31</v>
      </c>
      <c r="AD2" s="47" t="s">
        <v>32</v>
      </c>
      <c r="AE2" s="48" t="s">
        <v>33</v>
      </c>
    </row>
    <row r="3" spans="1:31" ht="31.5">
      <c r="A3" s="31" t="s">
        <v>34</v>
      </c>
      <c r="B3" s="32" t="s">
        <v>35</v>
      </c>
      <c r="C3" s="32" t="s">
        <v>36</v>
      </c>
      <c r="D3" s="33" t="s">
        <v>37</v>
      </c>
      <c r="E3" s="13">
        <v>70</v>
      </c>
      <c r="F3" s="34" t="s">
        <v>38</v>
      </c>
      <c r="G3" s="14" t="s">
        <v>39</v>
      </c>
      <c r="H3" s="28" t="s">
        <v>40</v>
      </c>
      <c r="I3" s="35" t="s">
        <v>41</v>
      </c>
      <c r="J3" s="13" t="s">
        <v>42</v>
      </c>
      <c r="K3" s="13" t="s">
        <v>42</v>
      </c>
      <c r="L3" s="13" t="s">
        <v>42</v>
      </c>
      <c r="M3" s="14" t="s">
        <v>42</v>
      </c>
      <c r="N3" s="14" t="s">
        <v>43</v>
      </c>
      <c r="O3" s="14" t="s">
        <v>44</v>
      </c>
      <c r="P3" s="14" t="s">
        <v>42</v>
      </c>
      <c r="Q3" s="14" t="s">
        <v>42</v>
      </c>
      <c r="R3" s="14" t="s">
        <v>45</v>
      </c>
      <c r="S3" s="14" t="s">
        <v>46</v>
      </c>
      <c r="T3" s="14" t="s">
        <v>45</v>
      </c>
      <c r="U3" s="49" t="s">
        <v>47</v>
      </c>
      <c r="V3" s="49" t="s">
        <v>48</v>
      </c>
      <c r="W3" s="49"/>
      <c r="X3" s="49"/>
      <c r="Y3" s="16" t="s">
        <v>49</v>
      </c>
      <c r="Z3" s="16" t="s">
        <v>49</v>
      </c>
      <c r="AA3" s="16"/>
      <c r="AB3" s="16"/>
      <c r="AC3" s="49">
        <v>43273</v>
      </c>
      <c r="AD3" s="50">
        <v>43426</v>
      </c>
      <c r="AE3" s="14">
        <f>2-1+2</f>
        <v>3</v>
      </c>
    </row>
    <row r="4" spans="1:31" ht="31.5">
      <c r="A4" s="25" t="s">
        <v>50</v>
      </c>
      <c r="B4" s="22" t="s">
        <v>51</v>
      </c>
      <c r="C4" s="22" t="s">
        <v>52</v>
      </c>
      <c r="D4" s="23" t="s">
        <v>53</v>
      </c>
      <c r="E4" s="16">
        <v>40</v>
      </c>
      <c r="F4" s="27" t="s">
        <v>38</v>
      </c>
      <c r="G4" s="16" t="s">
        <v>39</v>
      </c>
      <c r="H4" s="28" t="s">
        <v>40</v>
      </c>
      <c r="I4" s="26" t="s">
        <v>41</v>
      </c>
      <c r="J4" s="27" t="s">
        <v>42</v>
      </c>
      <c r="K4" s="27" t="s">
        <v>45</v>
      </c>
      <c r="L4" s="27" t="s">
        <v>42</v>
      </c>
      <c r="M4" s="16" t="s">
        <v>42</v>
      </c>
      <c r="N4" s="16" t="s">
        <v>54</v>
      </c>
      <c r="O4" s="16" t="s">
        <v>44</v>
      </c>
      <c r="P4" s="16" t="s">
        <v>42</v>
      </c>
      <c r="Q4" s="6" t="s">
        <v>42</v>
      </c>
      <c r="R4" s="6" t="s">
        <v>45</v>
      </c>
      <c r="S4" s="16" t="s">
        <v>46</v>
      </c>
      <c r="T4" s="14" t="s">
        <v>45</v>
      </c>
      <c r="U4" s="49" t="s">
        <v>55</v>
      </c>
      <c r="V4" s="49" t="s">
        <v>47</v>
      </c>
      <c r="W4" s="49"/>
      <c r="X4" s="49"/>
      <c r="Y4" s="16" t="s">
        <v>56</v>
      </c>
      <c r="Z4" s="16" t="s">
        <v>57</v>
      </c>
      <c r="AA4" s="16"/>
      <c r="AB4" s="16"/>
      <c r="AC4" s="49">
        <v>43166</v>
      </c>
      <c r="AD4" s="49">
        <v>43193</v>
      </c>
      <c r="AE4" s="16">
        <f>24+2</f>
        <v>26</v>
      </c>
    </row>
    <row r="5" spans="1:31" ht="47.25">
      <c r="A5" s="25" t="s">
        <v>58</v>
      </c>
      <c r="B5" s="22" t="s">
        <v>59</v>
      </c>
      <c r="C5" s="22" t="s">
        <v>52</v>
      </c>
      <c r="D5" s="23" t="s">
        <v>60</v>
      </c>
      <c r="E5" s="16">
        <v>34</v>
      </c>
      <c r="F5" s="27" t="s">
        <v>38</v>
      </c>
      <c r="G5" s="16" t="s">
        <v>39</v>
      </c>
      <c r="H5" s="28" t="s">
        <v>40</v>
      </c>
      <c r="I5" s="26" t="s">
        <v>41</v>
      </c>
      <c r="J5" s="27" t="s">
        <v>42</v>
      </c>
      <c r="K5" s="16" t="s">
        <v>42</v>
      </c>
      <c r="L5" s="27" t="s">
        <v>42</v>
      </c>
      <c r="M5" s="16" t="s">
        <v>42</v>
      </c>
      <c r="N5" s="16" t="s">
        <v>137</v>
      </c>
      <c r="O5" s="16" t="s">
        <v>61</v>
      </c>
      <c r="P5" s="16" t="s">
        <v>42</v>
      </c>
      <c r="Q5" s="6" t="s">
        <v>62</v>
      </c>
      <c r="R5" s="6" t="s">
        <v>42</v>
      </c>
      <c r="S5" s="16" t="s">
        <v>46</v>
      </c>
      <c r="T5" s="14" t="s">
        <v>45</v>
      </c>
      <c r="U5" s="49">
        <v>42977</v>
      </c>
      <c r="V5" s="49">
        <v>42992</v>
      </c>
      <c r="W5" s="49"/>
      <c r="X5" s="49"/>
      <c r="Y5" s="16" t="s">
        <v>63</v>
      </c>
      <c r="Z5" s="16" t="s">
        <v>64</v>
      </c>
      <c r="AA5" s="16"/>
      <c r="AB5" s="16"/>
      <c r="AC5" s="49">
        <v>43000</v>
      </c>
      <c r="AD5" s="49" t="s">
        <v>65</v>
      </c>
      <c r="AE5" s="16">
        <f>2</f>
        <v>2</v>
      </c>
    </row>
    <row r="6" spans="1:31">
      <c r="A6" s="25" t="s">
        <v>66</v>
      </c>
      <c r="B6" s="7" t="s">
        <v>67</v>
      </c>
      <c r="C6" s="22" t="s">
        <v>52</v>
      </c>
      <c r="D6" s="15" t="s">
        <v>68</v>
      </c>
      <c r="E6" s="16">
        <v>63</v>
      </c>
      <c r="F6" s="16" t="s">
        <v>38</v>
      </c>
      <c r="G6" s="16" t="s">
        <v>39</v>
      </c>
      <c r="H6" s="28" t="s">
        <v>69</v>
      </c>
      <c r="I6" s="26" t="s">
        <v>41</v>
      </c>
      <c r="J6" s="27" t="s">
        <v>42</v>
      </c>
      <c r="K6" s="16" t="s">
        <v>42</v>
      </c>
      <c r="L6" s="16" t="s">
        <v>42</v>
      </c>
      <c r="M6" s="16" t="s">
        <v>42</v>
      </c>
      <c r="N6" s="84" t="s">
        <v>54</v>
      </c>
      <c r="O6" s="84" t="s">
        <v>61</v>
      </c>
      <c r="P6" s="16" t="s">
        <v>45</v>
      </c>
      <c r="Q6" s="16" t="s">
        <v>46</v>
      </c>
      <c r="R6" s="16" t="s">
        <v>45</v>
      </c>
      <c r="S6" s="16" t="s">
        <v>46</v>
      </c>
      <c r="T6" s="14" t="s">
        <v>45</v>
      </c>
      <c r="U6" s="49">
        <v>44154</v>
      </c>
      <c r="V6" s="49"/>
      <c r="W6" s="49"/>
      <c r="X6" s="49"/>
      <c r="Y6" s="16" t="s">
        <v>70</v>
      </c>
      <c r="Z6" s="16"/>
      <c r="AA6" s="16"/>
      <c r="AB6" s="16"/>
      <c r="AC6" s="49"/>
      <c r="AD6" s="49"/>
      <c r="AE6" s="16"/>
    </row>
    <row r="7" spans="1:31" ht="47.25">
      <c r="A7" s="25" t="s">
        <v>71</v>
      </c>
      <c r="B7" s="22" t="s">
        <v>72</v>
      </c>
      <c r="C7" s="22" t="s">
        <v>73</v>
      </c>
      <c r="D7" s="23" t="s">
        <v>74</v>
      </c>
      <c r="E7" s="24">
        <v>53</v>
      </c>
      <c r="F7" s="24" t="s">
        <v>38</v>
      </c>
      <c r="G7" s="16" t="s">
        <v>39</v>
      </c>
      <c r="H7" s="28" t="s">
        <v>40</v>
      </c>
      <c r="I7" s="26" t="s">
        <v>41</v>
      </c>
      <c r="J7" s="16" t="s">
        <v>42</v>
      </c>
      <c r="K7" s="16" t="s">
        <v>42</v>
      </c>
      <c r="L7" s="16" t="s">
        <v>42</v>
      </c>
      <c r="M7" s="16" t="s">
        <v>45</v>
      </c>
      <c r="N7" s="16" t="s">
        <v>137</v>
      </c>
      <c r="O7" s="16" t="s">
        <v>44</v>
      </c>
      <c r="P7" s="16" t="s">
        <v>42</v>
      </c>
      <c r="Q7" s="6" t="s">
        <v>42</v>
      </c>
      <c r="R7" s="6" t="s">
        <v>45</v>
      </c>
      <c r="S7" s="16" t="s">
        <v>46</v>
      </c>
      <c r="T7" s="14" t="s">
        <v>45</v>
      </c>
      <c r="U7" s="49">
        <v>43748</v>
      </c>
      <c r="V7" s="49"/>
      <c r="W7" s="49"/>
      <c r="X7" s="49"/>
      <c r="Y7" s="16" t="s">
        <v>76</v>
      </c>
      <c r="Z7" s="16"/>
      <c r="AA7" s="16"/>
      <c r="AB7" s="16"/>
      <c r="AC7" s="49">
        <v>43633</v>
      </c>
      <c r="AD7" s="49" t="s">
        <v>65</v>
      </c>
      <c r="AE7" s="16">
        <f>2</f>
        <v>2</v>
      </c>
    </row>
    <row r="8" spans="1:31" ht="31.5">
      <c r="A8" s="25" t="s">
        <v>77</v>
      </c>
      <c r="B8" s="22" t="s">
        <v>78</v>
      </c>
      <c r="C8" s="22" t="s">
        <v>73</v>
      </c>
      <c r="D8" s="23" t="s">
        <v>79</v>
      </c>
      <c r="E8" s="24">
        <v>78</v>
      </c>
      <c r="F8" s="24" t="s">
        <v>38</v>
      </c>
      <c r="G8" s="16" t="s">
        <v>39</v>
      </c>
      <c r="H8" s="28" t="s">
        <v>40</v>
      </c>
      <c r="I8" s="26" t="s">
        <v>41</v>
      </c>
      <c r="J8" s="27" t="s">
        <v>42</v>
      </c>
      <c r="K8" s="16" t="s">
        <v>42</v>
      </c>
      <c r="L8" s="16" t="s">
        <v>42</v>
      </c>
      <c r="M8" s="16" t="s">
        <v>42</v>
      </c>
      <c r="N8" s="57" t="s">
        <v>137</v>
      </c>
      <c r="O8" s="16" t="s">
        <v>80</v>
      </c>
      <c r="P8" s="6" t="s">
        <v>81</v>
      </c>
      <c r="Q8" s="16" t="s">
        <v>42</v>
      </c>
      <c r="R8" s="16" t="s">
        <v>45</v>
      </c>
      <c r="S8" s="16" t="s">
        <v>46</v>
      </c>
      <c r="T8" s="14" t="s">
        <v>45</v>
      </c>
      <c r="U8" s="49">
        <v>43118</v>
      </c>
      <c r="V8" s="49">
        <v>43140</v>
      </c>
      <c r="W8" s="49"/>
      <c r="X8" s="49"/>
      <c r="Y8" s="16" t="s">
        <v>82</v>
      </c>
      <c r="Z8" s="16" t="s">
        <v>80</v>
      </c>
      <c r="AA8" s="16"/>
      <c r="AB8" s="16"/>
      <c r="AC8" s="49">
        <v>43077</v>
      </c>
      <c r="AD8" s="49" t="s">
        <v>65</v>
      </c>
      <c r="AE8" s="16">
        <f>2-1</f>
        <v>1</v>
      </c>
    </row>
    <row r="9" spans="1:31" ht="31.5">
      <c r="A9" s="25" t="s">
        <v>83</v>
      </c>
      <c r="B9" s="22" t="s">
        <v>84</v>
      </c>
      <c r="C9" s="22" t="s">
        <v>73</v>
      </c>
      <c r="D9" s="23" t="s">
        <v>85</v>
      </c>
      <c r="E9" s="24">
        <v>73</v>
      </c>
      <c r="F9" s="24" t="s">
        <v>38</v>
      </c>
      <c r="G9" s="16" t="s">
        <v>39</v>
      </c>
      <c r="H9" s="28" t="s">
        <v>40</v>
      </c>
      <c r="I9" s="26" t="s">
        <v>41</v>
      </c>
      <c r="J9" s="27" t="s">
        <v>42</v>
      </c>
      <c r="K9" s="16" t="s">
        <v>42</v>
      </c>
      <c r="L9" s="16" t="s">
        <v>42</v>
      </c>
      <c r="M9" s="16" t="s">
        <v>42</v>
      </c>
      <c r="N9" s="57" t="s">
        <v>137</v>
      </c>
      <c r="O9" s="16" t="s">
        <v>44</v>
      </c>
      <c r="P9" s="16" t="s">
        <v>45</v>
      </c>
      <c r="Q9" s="16" t="s">
        <v>86</v>
      </c>
      <c r="R9" s="16" t="s">
        <v>45</v>
      </c>
      <c r="S9" s="16" t="s">
        <v>46</v>
      </c>
      <c r="T9" s="14" t="s">
        <v>45</v>
      </c>
      <c r="U9" s="49">
        <v>43028</v>
      </c>
      <c r="V9" s="49"/>
      <c r="W9" s="49"/>
      <c r="X9" s="49"/>
      <c r="Y9" s="16" t="s">
        <v>87</v>
      </c>
      <c r="Z9" s="16"/>
      <c r="AA9" s="16"/>
      <c r="AB9" s="16"/>
      <c r="AC9" s="49">
        <v>43020</v>
      </c>
      <c r="AD9" s="49"/>
      <c r="AE9" s="16">
        <f>2-1</f>
        <v>1</v>
      </c>
    </row>
    <row r="10" spans="1:31" ht="31.5">
      <c r="A10" s="25" t="s">
        <v>88</v>
      </c>
      <c r="B10" s="22" t="s">
        <v>89</v>
      </c>
      <c r="C10" s="22" t="s">
        <v>73</v>
      </c>
      <c r="D10" s="23" t="s">
        <v>90</v>
      </c>
      <c r="E10" s="24">
        <v>81</v>
      </c>
      <c r="F10" s="24" t="s">
        <v>38</v>
      </c>
      <c r="G10" s="16" t="s">
        <v>39</v>
      </c>
      <c r="H10" s="28" t="s">
        <v>40</v>
      </c>
      <c r="I10" s="26" t="s">
        <v>41</v>
      </c>
      <c r="J10" s="27" t="s">
        <v>42</v>
      </c>
      <c r="K10" s="16" t="s">
        <v>42</v>
      </c>
      <c r="L10" s="16" t="s">
        <v>42</v>
      </c>
      <c r="M10" s="16" t="s">
        <v>42</v>
      </c>
      <c r="N10" s="16" t="s">
        <v>358</v>
      </c>
      <c r="O10" s="16" t="s">
        <v>44</v>
      </c>
      <c r="P10" s="16" t="s">
        <v>45</v>
      </c>
      <c r="Q10" s="16" t="s">
        <v>86</v>
      </c>
      <c r="R10" s="16" t="s">
        <v>42</v>
      </c>
      <c r="S10" s="16" t="s">
        <v>46</v>
      </c>
      <c r="T10" s="14" t="s">
        <v>45</v>
      </c>
      <c r="U10" s="49">
        <v>42965</v>
      </c>
      <c r="V10" s="49">
        <v>42985</v>
      </c>
      <c r="W10" s="49">
        <v>43000</v>
      </c>
      <c r="X10" s="49"/>
      <c r="Y10" s="16" t="s">
        <v>70</v>
      </c>
      <c r="Z10" s="16" t="s">
        <v>70</v>
      </c>
      <c r="AA10" s="16" t="s">
        <v>92</v>
      </c>
      <c r="AB10" s="16"/>
      <c r="AC10" s="49">
        <v>42968</v>
      </c>
      <c r="AD10" s="49"/>
      <c r="AE10" s="16">
        <f>2-1</f>
        <v>1</v>
      </c>
    </row>
    <row r="11" spans="1:31" ht="31.5">
      <c r="A11" s="25" t="s">
        <v>93</v>
      </c>
      <c r="B11" s="22" t="s">
        <v>94</v>
      </c>
      <c r="C11" s="22" t="s">
        <v>95</v>
      </c>
      <c r="D11" s="23" t="s">
        <v>96</v>
      </c>
      <c r="E11" s="16">
        <v>79</v>
      </c>
      <c r="F11" s="27" t="s">
        <v>38</v>
      </c>
      <c r="G11" s="16" t="s">
        <v>97</v>
      </c>
      <c r="H11" s="28" t="s">
        <v>69</v>
      </c>
      <c r="I11" s="26" t="s">
        <v>98</v>
      </c>
      <c r="J11" s="16" t="s">
        <v>42</v>
      </c>
      <c r="K11" s="16" t="s">
        <v>42</v>
      </c>
      <c r="L11" s="16" t="s">
        <v>42</v>
      </c>
      <c r="M11" s="16" t="s">
        <v>42</v>
      </c>
      <c r="N11" s="16" t="s">
        <v>137</v>
      </c>
      <c r="O11" s="16" t="s">
        <v>44</v>
      </c>
      <c r="P11" s="16" t="s">
        <v>81</v>
      </c>
      <c r="Q11" s="16" t="s">
        <v>86</v>
      </c>
      <c r="R11" s="16" t="s">
        <v>99</v>
      </c>
      <c r="S11" s="16"/>
      <c r="T11" s="16" t="s">
        <v>42</v>
      </c>
      <c r="U11" s="49">
        <v>43495</v>
      </c>
      <c r="V11" s="49"/>
      <c r="W11" s="49"/>
      <c r="X11" s="49"/>
      <c r="Y11" s="16" t="s">
        <v>100</v>
      </c>
      <c r="Z11" s="16"/>
      <c r="AA11" s="16"/>
      <c r="AB11" s="16"/>
      <c r="AC11" s="49"/>
      <c r="AD11" s="49"/>
      <c r="AE11" s="16"/>
    </row>
    <row r="12" spans="1:31" ht="31.5">
      <c r="A12" s="25" t="s">
        <v>101</v>
      </c>
      <c r="B12" s="22" t="s">
        <v>102</v>
      </c>
      <c r="C12" s="22" t="s">
        <v>95</v>
      </c>
      <c r="D12" s="23" t="s">
        <v>103</v>
      </c>
      <c r="E12" s="16">
        <v>61</v>
      </c>
      <c r="F12" s="27" t="s">
        <v>38</v>
      </c>
      <c r="G12" s="16" t="s">
        <v>39</v>
      </c>
      <c r="H12" s="28" t="s">
        <v>40</v>
      </c>
      <c r="I12" s="26" t="s">
        <v>41</v>
      </c>
      <c r="J12" s="27" t="s">
        <v>42</v>
      </c>
      <c r="K12" s="27" t="s">
        <v>42</v>
      </c>
      <c r="L12" s="27" t="s">
        <v>42</v>
      </c>
      <c r="M12" s="16" t="s">
        <v>42</v>
      </c>
      <c r="N12" s="16" t="s">
        <v>358</v>
      </c>
      <c r="O12" s="16" t="s">
        <v>105</v>
      </c>
      <c r="P12" s="16" t="s">
        <v>42</v>
      </c>
      <c r="Q12" s="16" t="s">
        <v>86</v>
      </c>
      <c r="R12" s="16" t="s">
        <v>99</v>
      </c>
      <c r="S12" s="16" t="s">
        <v>106</v>
      </c>
      <c r="T12" s="16" t="s">
        <v>42</v>
      </c>
      <c r="U12" s="49">
        <v>43336</v>
      </c>
      <c r="V12" s="58" t="s">
        <v>107</v>
      </c>
      <c r="W12" s="49"/>
      <c r="X12" s="49"/>
      <c r="Y12" s="16" t="s">
        <v>108</v>
      </c>
      <c r="Z12" s="41" t="s">
        <v>109</v>
      </c>
      <c r="AA12" s="16"/>
      <c r="AB12" s="16"/>
      <c r="AC12" s="49"/>
      <c r="AD12" s="49"/>
      <c r="AE12" s="16"/>
    </row>
    <row r="13" spans="1:31" ht="31.5">
      <c r="A13" s="25" t="s">
        <v>110</v>
      </c>
      <c r="B13" s="22" t="s">
        <v>111</v>
      </c>
      <c r="C13" s="22" t="s">
        <v>95</v>
      </c>
      <c r="D13" s="23" t="s">
        <v>112</v>
      </c>
      <c r="E13" s="16">
        <v>50</v>
      </c>
      <c r="F13" s="27" t="s">
        <v>38</v>
      </c>
      <c r="G13" s="16" t="s">
        <v>39</v>
      </c>
      <c r="H13" s="28" t="s">
        <v>40</v>
      </c>
      <c r="I13" s="26" t="s">
        <v>41</v>
      </c>
      <c r="J13" s="27" t="s">
        <v>42</v>
      </c>
      <c r="K13" s="27" t="s">
        <v>42</v>
      </c>
      <c r="L13" s="27" t="s">
        <v>42</v>
      </c>
      <c r="M13" s="16" t="s">
        <v>42</v>
      </c>
      <c r="N13" s="87" t="s">
        <v>113</v>
      </c>
      <c r="O13" s="16" t="s">
        <v>44</v>
      </c>
      <c r="P13" s="16" t="s">
        <v>42</v>
      </c>
      <c r="Q13" s="6" t="s">
        <v>86</v>
      </c>
      <c r="R13" s="16" t="s">
        <v>45</v>
      </c>
      <c r="S13" s="6" t="s">
        <v>46</v>
      </c>
      <c r="T13" s="16" t="s">
        <v>42</v>
      </c>
      <c r="U13" s="49">
        <v>43411</v>
      </c>
      <c r="V13" s="49">
        <v>43476</v>
      </c>
      <c r="W13" s="49"/>
      <c r="X13" s="49"/>
      <c r="Y13" s="16" t="s">
        <v>49</v>
      </c>
      <c r="Z13" s="16" t="s">
        <v>70</v>
      </c>
      <c r="AA13" s="16"/>
      <c r="AB13" s="16"/>
      <c r="AC13" s="49"/>
      <c r="AD13" s="49"/>
      <c r="AE13" s="16"/>
    </row>
    <row r="14" spans="1:31" ht="47.25">
      <c r="A14" s="25" t="s">
        <v>114</v>
      </c>
      <c r="B14" s="22" t="s">
        <v>115</v>
      </c>
      <c r="C14" s="22" t="s">
        <v>95</v>
      </c>
      <c r="D14" s="23" t="s">
        <v>116</v>
      </c>
      <c r="E14" s="16">
        <v>66</v>
      </c>
      <c r="F14" s="27" t="s">
        <v>38</v>
      </c>
      <c r="G14" s="16" t="s">
        <v>39</v>
      </c>
      <c r="H14" s="28" t="s">
        <v>40</v>
      </c>
      <c r="I14" s="26" t="s">
        <v>41</v>
      </c>
      <c r="J14" s="27" t="s">
        <v>42</v>
      </c>
      <c r="K14" s="27" t="s">
        <v>42</v>
      </c>
      <c r="L14" s="27" t="s">
        <v>42</v>
      </c>
      <c r="M14" s="16" t="s">
        <v>42</v>
      </c>
      <c r="N14" s="90" t="s">
        <v>113</v>
      </c>
      <c r="O14" s="14" t="s">
        <v>44</v>
      </c>
      <c r="P14" s="16" t="s">
        <v>42</v>
      </c>
      <c r="Q14" s="6" t="s">
        <v>86</v>
      </c>
      <c r="R14" s="16" t="s">
        <v>99</v>
      </c>
      <c r="S14" s="6" t="s">
        <v>46</v>
      </c>
      <c r="T14" s="16" t="s">
        <v>42</v>
      </c>
      <c r="U14" s="49">
        <v>43315</v>
      </c>
      <c r="V14" s="49">
        <v>43349</v>
      </c>
      <c r="W14" s="49"/>
      <c r="X14" s="49"/>
      <c r="Y14" s="16" t="s">
        <v>49</v>
      </c>
      <c r="Z14" s="16" t="s">
        <v>70</v>
      </c>
      <c r="AA14" s="16"/>
      <c r="AB14" s="16"/>
      <c r="AC14" s="49"/>
      <c r="AD14" s="49"/>
      <c r="AE14" s="16"/>
    </row>
    <row r="15" spans="1:31" ht="31.5">
      <c r="A15" s="25" t="s">
        <v>117</v>
      </c>
      <c r="B15" s="7" t="s">
        <v>106</v>
      </c>
      <c r="C15" s="22" t="s">
        <v>95</v>
      </c>
      <c r="D15" s="23" t="s">
        <v>103</v>
      </c>
      <c r="E15" s="16">
        <v>61</v>
      </c>
      <c r="F15" s="27" t="s">
        <v>38</v>
      </c>
      <c r="G15" s="16" t="s">
        <v>39</v>
      </c>
      <c r="H15" s="28" t="s">
        <v>40</v>
      </c>
      <c r="I15" s="26" t="s">
        <v>41</v>
      </c>
      <c r="J15" s="27" t="s">
        <v>42</v>
      </c>
      <c r="K15" s="27" t="s">
        <v>42</v>
      </c>
      <c r="L15" s="27" t="s">
        <v>42</v>
      </c>
      <c r="M15" s="16" t="s">
        <v>42</v>
      </c>
      <c r="N15" s="16" t="s">
        <v>43</v>
      </c>
      <c r="O15" s="16" t="s">
        <v>44</v>
      </c>
      <c r="P15" s="16" t="s">
        <v>42</v>
      </c>
      <c r="Q15" s="16" t="s">
        <v>86</v>
      </c>
      <c r="R15" s="16" t="s">
        <v>45</v>
      </c>
      <c r="S15" s="16" t="s">
        <v>102</v>
      </c>
      <c r="T15" s="16" t="s">
        <v>42</v>
      </c>
      <c r="U15" s="49">
        <v>43231</v>
      </c>
      <c r="V15" s="49"/>
      <c r="W15" s="49"/>
      <c r="X15" s="49"/>
      <c r="Y15" s="16" t="s">
        <v>70</v>
      </c>
      <c r="Z15" s="16"/>
      <c r="AA15" s="16"/>
      <c r="AB15" s="16"/>
      <c r="AC15" s="49">
        <v>43189</v>
      </c>
      <c r="AD15" s="49"/>
      <c r="AE15" s="16">
        <f>22+2-1</f>
        <v>23</v>
      </c>
    </row>
    <row r="16" spans="1:31" ht="47.25">
      <c r="A16" s="25" t="s">
        <v>118</v>
      </c>
      <c r="B16" s="7" t="s">
        <v>119</v>
      </c>
      <c r="C16" s="22" t="s">
        <v>95</v>
      </c>
      <c r="D16" s="23" t="s">
        <v>120</v>
      </c>
      <c r="E16" s="16">
        <v>58</v>
      </c>
      <c r="F16" s="27" t="s">
        <v>38</v>
      </c>
      <c r="G16" s="16" t="s">
        <v>39</v>
      </c>
      <c r="H16" s="28" t="s">
        <v>40</v>
      </c>
      <c r="I16" s="26" t="s">
        <v>41</v>
      </c>
      <c r="J16" s="27" t="s">
        <v>42</v>
      </c>
      <c r="K16" s="27" t="s">
        <v>42</v>
      </c>
      <c r="L16" s="27" t="s">
        <v>42</v>
      </c>
      <c r="M16" s="16" t="s">
        <v>42</v>
      </c>
      <c r="N16" s="16" t="s">
        <v>43</v>
      </c>
      <c r="O16" s="16" t="s">
        <v>44</v>
      </c>
      <c r="P16" s="16" t="s">
        <v>42</v>
      </c>
      <c r="Q16" s="16" t="s">
        <v>42</v>
      </c>
      <c r="R16" s="16" t="s">
        <v>99</v>
      </c>
      <c r="S16" s="6" t="s">
        <v>46</v>
      </c>
      <c r="T16" s="16" t="s">
        <v>42</v>
      </c>
      <c r="U16" s="49">
        <v>43229</v>
      </c>
      <c r="V16" s="49">
        <v>43271</v>
      </c>
      <c r="W16" s="49"/>
      <c r="X16" s="49"/>
      <c r="Y16" s="16" t="s">
        <v>121</v>
      </c>
      <c r="Z16" s="16" t="s">
        <v>122</v>
      </c>
      <c r="AA16" s="16"/>
      <c r="AB16" s="16"/>
      <c r="AC16" s="49">
        <v>43189</v>
      </c>
      <c r="AD16" s="49"/>
      <c r="AE16" s="16">
        <f>23</f>
        <v>23</v>
      </c>
    </row>
    <row r="17" spans="1:31" ht="47.25">
      <c r="A17" s="25" t="s">
        <v>123</v>
      </c>
      <c r="B17" s="7" t="s">
        <v>124</v>
      </c>
      <c r="C17" s="22" t="s">
        <v>95</v>
      </c>
      <c r="D17" s="23" t="s">
        <v>96</v>
      </c>
      <c r="E17" s="16">
        <v>55</v>
      </c>
      <c r="F17" s="27" t="s">
        <v>38</v>
      </c>
      <c r="G17" s="16" t="s">
        <v>39</v>
      </c>
      <c r="H17" s="28" t="s">
        <v>40</v>
      </c>
      <c r="I17" s="26" t="s">
        <v>41</v>
      </c>
      <c r="J17" s="27" t="s">
        <v>42</v>
      </c>
      <c r="K17" s="16" t="s">
        <v>42</v>
      </c>
      <c r="L17" s="16" t="s">
        <v>42</v>
      </c>
      <c r="M17" s="16" t="s">
        <v>42</v>
      </c>
      <c r="N17" s="16" t="s">
        <v>43</v>
      </c>
      <c r="O17" s="16" t="s">
        <v>44</v>
      </c>
      <c r="P17" s="16" t="s">
        <v>42</v>
      </c>
      <c r="Q17" s="16" t="s">
        <v>125</v>
      </c>
      <c r="R17" s="16" t="s">
        <v>45</v>
      </c>
      <c r="S17" s="6" t="s">
        <v>46</v>
      </c>
      <c r="T17" s="16" t="s">
        <v>42</v>
      </c>
      <c r="U17" s="49">
        <v>42950</v>
      </c>
      <c r="V17" s="49">
        <v>43035</v>
      </c>
      <c r="W17" s="49" t="s">
        <v>126</v>
      </c>
      <c r="X17" s="49"/>
      <c r="Y17" s="16" t="s">
        <v>121</v>
      </c>
      <c r="Z17" s="16" t="s">
        <v>122</v>
      </c>
      <c r="AA17" s="16" t="s">
        <v>80</v>
      </c>
      <c r="AB17" s="16"/>
      <c r="AC17" s="49">
        <v>42964</v>
      </c>
      <c r="AD17" s="49"/>
      <c r="AE17" s="16">
        <f>2</f>
        <v>2</v>
      </c>
    </row>
    <row r="18" spans="1:31">
      <c r="A18" s="25" t="s">
        <v>127</v>
      </c>
      <c r="B18" s="7" t="s">
        <v>128</v>
      </c>
      <c r="C18" s="22" t="s">
        <v>95</v>
      </c>
      <c r="D18" s="23" t="s">
        <v>120</v>
      </c>
      <c r="E18" s="16">
        <v>44</v>
      </c>
      <c r="F18" s="27" t="s">
        <v>38</v>
      </c>
      <c r="G18" s="16" t="s">
        <v>39</v>
      </c>
      <c r="H18" s="28" t="s">
        <v>40</v>
      </c>
      <c r="I18" s="26" t="s">
        <v>41</v>
      </c>
      <c r="J18" s="27" t="s">
        <v>42</v>
      </c>
      <c r="K18" s="16" t="s">
        <v>42</v>
      </c>
      <c r="L18" s="16" t="s">
        <v>42</v>
      </c>
      <c r="M18" s="16" t="s">
        <v>42</v>
      </c>
      <c r="N18" s="16" t="s">
        <v>43</v>
      </c>
      <c r="O18" s="16" t="s">
        <v>44</v>
      </c>
      <c r="P18" s="16" t="s">
        <v>42</v>
      </c>
      <c r="Q18" s="16" t="s">
        <v>42</v>
      </c>
      <c r="R18" s="16" t="s">
        <v>99</v>
      </c>
      <c r="S18" s="6" t="s">
        <v>46</v>
      </c>
      <c r="T18" s="16" t="s">
        <v>42</v>
      </c>
      <c r="U18" s="49">
        <v>43308</v>
      </c>
      <c r="V18" s="49"/>
      <c r="W18" s="49"/>
      <c r="X18" s="49"/>
      <c r="Y18" s="16" t="s">
        <v>70</v>
      </c>
      <c r="Z18" s="16"/>
      <c r="AA18" s="16"/>
      <c r="AB18" s="16"/>
      <c r="AC18" s="49">
        <v>43273</v>
      </c>
      <c r="AD18" s="49"/>
      <c r="AE18" s="16">
        <f>2</f>
        <v>2</v>
      </c>
    </row>
    <row r="19" spans="1:31" ht="31.5">
      <c r="A19" s="25" t="s">
        <v>129</v>
      </c>
      <c r="B19" s="7" t="s">
        <v>130</v>
      </c>
      <c r="C19" s="22" t="s">
        <v>95</v>
      </c>
      <c r="D19" s="23" t="s">
        <v>131</v>
      </c>
      <c r="E19" s="16">
        <v>79</v>
      </c>
      <c r="F19" s="27" t="s">
        <v>38</v>
      </c>
      <c r="G19" s="16" t="s">
        <v>39</v>
      </c>
      <c r="H19" s="28" t="s">
        <v>40</v>
      </c>
      <c r="I19" s="26" t="s">
        <v>41</v>
      </c>
      <c r="J19" s="27" t="s">
        <v>42</v>
      </c>
      <c r="K19" s="16" t="s">
        <v>42</v>
      </c>
      <c r="L19" s="16" t="s">
        <v>42</v>
      </c>
      <c r="M19" s="16" t="s">
        <v>42</v>
      </c>
      <c r="N19" s="57" t="s">
        <v>137</v>
      </c>
      <c r="O19" s="16" t="s">
        <v>61</v>
      </c>
      <c r="P19" s="16" t="s">
        <v>42</v>
      </c>
      <c r="Q19" s="16" t="s">
        <v>132</v>
      </c>
      <c r="R19" s="16" t="s">
        <v>42</v>
      </c>
      <c r="S19" s="6" t="s">
        <v>46</v>
      </c>
      <c r="T19" s="16" t="s">
        <v>42</v>
      </c>
      <c r="U19" s="49">
        <v>42970</v>
      </c>
      <c r="V19" s="49">
        <v>42992</v>
      </c>
      <c r="W19" s="49">
        <v>43147</v>
      </c>
      <c r="X19" s="49"/>
      <c r="Y19" s="16" t="s">
        <v>133</v>
      </c>
      <c r="Z19" s="16" t="s">
        <v>134</v>
      </c>
      <c r="AA19" s="16"/>
      <c r="AB19" s="16"/>
      <c r="AC19" s="49"/>
      <c r="AD19" s="49"/>
      <c r="AE19" s="16"/>
    </row>
    <row r="20" spans="1:31" ht="31.5">
      <c r="A20" s="25" t="s">
        <v>135</v>
      </c>
      <c r="B20" s="7" t="s">
        <v>136</v>
      </c>
      <c r="C20" s="22" t="s">
        <v>95</v>
      </c>
      <c r="D20" s="23" t="s">
        <v>120</v>
      </c>
      <c r="E20" s="16">
        <v>64</v>
      </c>
      <c r="F20" s="27" t="s">
        <v>38</v>
      </c>
      <c r="G20" s="16" t="s">
        <v>39</v>
      </c>
      <c r="H20" s="28" t="s">
        <v>40</v>
      </c>
      <c r="I20" s="26" t="s">
        <v>41</v>
      </c>
      <c r="J20" s="27" t="s">
        <v>42</v>
      </c>
      <c r="K20" s="16" t="s">
        <v>42</v>
      </c>
      <c r="L20" s="16" t="s">
        <v>42</v>
      </c>
      <c r="M20" s="16" t="s">
        <v>42</v>
      </c>
      <c r="N20" s="16" t="s">
        <v>137</v>
      </c>
      <c r="O20" s="16" t="s">
        <v>61</v>
      </c>
      <c r="P20" s="16" t="s">
        <v>42</v>
      </c>
      <c r="Q20" s="16" t="s">
        <v>138</v>
      </c>
      <c r="R20" s="16" t="s">
        <v>42</v>
      </c>
      <c r="S20" s="6" t="s">
        <v>46</v>
      </c>
      <c r="T20" s="16" t="s">
        <v>42</v>
      </c>
      <c r="U20" s="49">
        <v>43040</v>
      </c>
      <c r="V20" s="49">
        <v>43055</v>
      </c>
      <c r="W20" s="49">
        <v>43076</v>
      </c>
      <c r="X20" s="49"/>
      <c r="Y20" s="16" t="s">
        <v>139</v>
      </c>
      <c r="Z20" s="16" t="s">
        <v>80</v>
      </c>
      <c r="AA20" s="16" t="s">
        <v>80</v>
      </c>
      <c r="AB20" s="16"/>
      <c r="AC20" s="49"/>
      <c r="AD20" s="49"/>
      <c r="AE20" s="16"/>
    </row>
    <row r="21" spans="1:31" ht="31.5">
      <c r="A21" s="25" t="s">
        <v>140</v>
      </c>
      <c r="B21" s="7" t="s">
        <v>141</v>
      </c>
      <c r="C21" s="22" t="s">
        <v>95</v>
      </c>
      <c r="D21" s="23" t="s">
        <v>142</v>
      </c>
      <c r="E21" s="16">
        <v>82</v>
      </c>
      <c r="F21" s="27" t="s">
        <v>38</v>
      </c>
      <c r="G21" s="16" t="s">
        <v>39</v>
      </c>
      <c r="H21" s="28" t="s">
        <v>40</v>
      </c>
      <c r="I21" s="26" t="s">
        <v>41</v>
      </c>
      <c r="J21" s="27" t="s">
        <v>42</v>
      </c>
      <c r="K21" s="16" t="s">
        <v>42</v>
      </c>
      <c r="L21" s="16" t="s">
        <v>42</v>
      </c>
      <c r="M21" s="16" t="s">
        <v>42</v>
      </c>
      <c r="N21" s="57" t="s">
        <v>43</v>
      </c>
      <c r="O21" s="16" t="s">
        <v>44</v>
      </c>
      <c r="P21" s="6" t="s">
        <v>81</v>
      </c>
      <c r="Q21" s="6" t="s">
        <v>86</v>
      </c>
      <c r="R21" s="6" t="s">
        <v>42</v>
      </c>
      <c r="S21" s="6" t="s">
        <v>46</v>
      </c>
      <c r="T21" s="16" t="s">
        <v>42</v>
      </c>
      <c r="U21" s="49">
        <v>43013</v>
      </c>
      <c r="V21" s="49"/>
      <c r="W21" s="49"/>
      <c r="X21" s="49"/>
      <c r="Y21" s="16" t="s">
        <v>133</v>
      </c>
      <c r="Z21" s="16"/>
      <c r="AA21" s="16"/>
      <c r="AB21" s="16"/>
      <c r="AC21" s="49"/>
      <c r="AD21" s="49"/>
      <c r="AE21" s="16"/>
    </row>
    <row r="22" spans="1:31" ht="31.5">
      <c r="A22" s="25" t="s">
        <v>143</v>
      </c>
      <c r="B22" s="7" t="s">
        <v>144</v>
      </c>
      <c r="C22" s="22" t="s">
        <v>95</v>
      </c>
      <c r="D22" s="23" t="s">
        <v>96</v>
      </c>
      <c r="E22" s="16">
        <v>66</v>
      </c>
      <c r="F22" s="27" t="s">
        <v>38</v>
      </c>
      <c r="G22" s="16" t="s">
        <v>39</v>
      </c>
      <c r="H22" s="28" t="s">
        <v>40</v>
      </c>
      <c r="I22" s="26" t="s">
        <v>41</v>
      </c>
      <c r="J22" s="27" t="s">
        <v>42</v>
      </c>
      <c r="K22" s="16" t="s">
        <v>42</v>
      </c>
      <c r="L22" s="16" t="s">
        <v>42</v>
      </c>
      <c r="M22" s="16" t="s">
        <v>42</v>
      </c>
      <c r="N22" s="14" t="s">
        <v>358</v>
      </c>
      <c r="O22" s="16" t="s">
        <v>80</v>
      </c>
      <c r="P22" s="16" t="s">
        <v>42</v>
      </c>
      <c r="Q22" s="6" t="s">
        <v>42</v>
      </c>
      <c r="R22" s="6" t="s">
        <v>45</v>
      </c>
      <c r="S22" s="6" t="s">
        <v>46</v>
      </c>
      <c r="T22" s="16" t="s">
        <v>42</v>
      </c>
      <c r="U22" s="49">
        <v>43140</v>
      </c>
      <c r="V22" s="49"/>
      <c r="W22" s="49"/>
      <c r="X22" s="49"/>
      <c r="Y22" s="16" t="s">
        <v>108</v>
      </c>
      <c r="Z22" s="16"/>
      <c r="AA22" s="16"/>
      <c r="AB22" s="16"/>
      <c r="AC22" s="49"/>
      <c r="AD22" s="49"/>
      <c r="AE22" s="16"/>
    </row>
    <row r="23" spans="1:31">
      <c r="A23" s="25" t="s">
        <v>145</v>
      </c>
      <c r="B23" s="7" t="s">
        <v>146</v>
      </c>
      <c r="C23" s="22" t="s">
        <v>95</v>
      </c>
      <c r="D23" s="23" t="s">
        <v>131</v>
      </c>
      <c r="E23" s="16">
        <v>60</v>
      </c>
      <c r="F23" s="27" t="s">
        <v>38</v>
      </c>
      <c r="G23" s="16" t="s">
        <v>39</v>
      </c>
      <c r="H23" s="28" t="s">
        <v>40</v>
      </c>
      <c r="I23" s="26" t="s">
        <v>41</v>
      </c>
      <c r="J23" s="27" t="s">
        <v>42</v>
      </c>
      <c r="K23" s="16" t="s">
        <v>42</v>
      </c>
      <c r="L23" s="16" t="s">
        <v>42</v>
      </c>
      <c r="M23" s="16" t="s">
        <v>42</v>
      </c>
      <c r="N23" s="16" t="s">
        <v>43</v>
      </c>
      <c r="O23" s="16" t="s">
        <v>44</v>
      </c>
      <c r="P23" s="16" t="s">
        <v>42</v>
      </c>
      <c r="Q23" s="6" t="s">
        <v>147</v>
      </c>
      <c r="R23" s="6" t="s">
        <v>45</v>
      </c>
      <c r="S23" s="6" t="s">
        <v>148</v>
      </c>
      <c r="T23" s="16" t="s">
        <v>42</v>
      </c>
      <c r="U23" s="49">
        <v>43250</v>
      </c>
      <c r="V23" s="49"/>
      <c r="W23" s="49"/>
      <c r="X23" s="49"/>
      <c r="Y23" s="16" t="s">
        <v>70</v>
      </c>
      <c r="Z23" s="16"/>
      <c r="AA23" s="16"/>
      <c r="AB23" s="16"/>
      <c r="AC23" s="49">
        <v>43215</v>
      </c>
      <c r="AD23" s="49"/>
      <c r="AE23" s="16">
        <f>2</f>
        <v>2</v>
      </c>
    </row>
    <row r="24" spans="1:31" ht="31.5">
      <c r="A24" s="25" t="s">
        <v>149</v>
      </c>
      <c r="B24" s="7" t="s">
        <v>150</v>
      </c>
      <c r="C24" s="22" t="s">
        <v>95</v>
      </c>
      <c r="D24" s="23" t="s">
        <v>131</v>
      </c>
      <c r="E24" s="16">
        <v>60</v>
      </c>
      <c r="F24" s="27" t="s">
        <v>38</v>
      </c>
      <c r="G24" s="16" t="s">
        <v>39</v>
      </c>
      <c r="H24" s="28" t="s">
        <v>40</v>
      </c>
      <c r="I24" s="26" t="s">
        <v>41</v>
      </c>
      <c r="J24" s="27" t="s">
        <v>42</v>
      </c>
      <c r="K24" s="16" t="s">
        <v>42</v>
      </c>
      <c r="L24" s="16" t="s">
        <v>42</v>
      </c>
      <c r="M24" s="16" t="s">
        <v>42</v>
      </c>
      <c r="N24" s="16" t="s">
        <v>43</v>
      </c>
      <c r="O24" s="16" t="s">
        <v>44</v>
      </c>
      <c r="P24" s="16" t="s">
        <v>42</v>
      </c>
      <c r="Q24" s="6" t="s">
        <v>42</v>
      </c>
      <c r="R24" s="6" t="s">
        <v>42</v>
      </c>
      <c r="S24" s="6" t="s">
        <v>146</v>
      </c>
      <c r="T24" s="16" t="s">
        <v>42</v>
      </c>
      <c r="U24" s="49">
        <v>42965</v>
      </c>
      <c r="V24" s="49">
        <v>42985</v>
      </c>
      <c r="W24" s="49">
        <v>43125</v>
      </c>
      <c r="X24" s="49"/>
      <c r="Y24" s="16" t="s">
        <v>151</v>
      </c>
      <c r="Z24" s="16" t="s">
        <v>152</v>
      </c>
      <c r="AA24" s="16" t="s">
        <v>153</v>
      </c>
      <c r="AB24" s="16"/>
      <c r="AC24" s="49">
        <v>42970</v>
      </c>
      <c r="AD24" s="49"/>
      <c r="AE24" s="16">
        <f>2</f>
        <v>2</v>
      </c>
    </row>
    <row r="25" spans="1:31">
      <c r="A25" s="25" t="s">
        <v>154</v>
      </c>
      <c r="B25" s="7" t="s">
        <v>155</v>
      </c>
      <c r="C25" s="22" t="s">
        <v>95</v>
      </c>
      <c r="D25" s="23" t="s">
        <v>120</v>
      </c>
      <c r="E25" s="16">
        <v>55</v>
      </c>
      <c r="F25" s="27" t="s">
        <v>38</v>
      </c>
      <c r="G25" s="16" t="s">
        <v>39</v>
      </c>
      <c r="H25" s="28" t="s">
        <v>40</v>
      </c>
      <c r="I25" s="26" t="s">
        <v>41</v>
      </c>
      <c r="J25" s="27" t="s">
        <v>45</v>
      </c>
      <c r="K25" s="16" t="s">
        <v>42</v>
      </c>
      <c r="L25" s="16" t="s">
        <v>42</v>
      </c>
      <c r="M25" s="16" t="s">
        <v>42</v>
      </c>
      <c r="N25" s="16" t="s">
        <v>43</v>
      </c>
      <c r="O25" s="16" t="s">
        <v>44</v>
      </c>
      <c r="P25" s="16" t="s">
        <v>42</v>
      </c>
      <c r="Q25" s="6" t="s">
        <v>42</v>
      </c>
      <c r="R25" s="6" t="s">
        <v>42</v>
      </c>
      <c r="S25" s="6" t="s">
        <v>46</v>
      </c>
      <c r="T25" s="16" t="s">
        <v>42</v>
      </c>
      <c r="U25" s="49">
        <v>42956</v>
      </c>
      <c r="V25" s="49"/>
      <c r="W25" s="49"/>
      <c r="X25" s="49"/>
      <c r="Y25" s="16" t="s">
        <v>70</v>
      </c>
      <c r="Z25" s="16"/>
      <c r="AA25" s="16"/>
      <c r="AB25" s="16"/>
      <c r="AC25" s="49">
        <v>42964</v>
      </c>
      <c r="AD25" s="49"/>
      <c r="AE25" s="16">
        <f>2</f>
        <v>2</v>
      </c>
    </row>
    <row r="26" spans="1:31" ht="47.25">
      <c r="A26" s="25" t="s">
        <v>156</v>
      </c>
      <c r="B26" s="7" t="s">
        <v>157</v>
      </c>
      <c r="C26" s="22" t="s">
        <v>95</v>
      </c>
      <c r="D26" s="23" t="s">
        <v>158</v>
      </c>
      <c r="E26" s="16">
        <v>73</v>
      </c>
      <c r="F26" s="27" t="s">
        <v>38</v>
      </c>
      <c r="G26" s="16" t="s">
        <v>39</v>
      </c>
      <c r="H26" s="28" t="s">
        <v>40</v>
      </c>
      <c r="I26" s="26" t="s">
        <v>41</v>
      </c>
      <c r="J26" s="27" t="s">
        <v>42</v>
      </c>
      <c r="K26" s="16" t="s">
        <v>42</v>
      </c>
      <c r="L26" s="16" t="s">
        <v>42</v>
      </c>
      <c r="M26" s="16" t="s">
        <v>42</v>
      </c>
      <c r="N26" s="16" t="s">
        <v>43</v>
      </c>
      <c r="O26" s="16" t="s">
        <v>44</v>
      </c>
      <c r="P26" s="16" t="s">
        <v>42</v>
      </c>
      <c r="Q26" s="16" t="s">
        <v>86</v>
      </c>
      <c r="R26" s="6" t="s">
        <v>42</v>
      </c>
      <c r="S26" s="6" t="s">
        <v>46</v>
      </c>
      <c r="T26" s="16" t="s">
        <v>42</v>
      </c>
      <c r="U26" s="49">
        <v>43313</v>
      </c>
      <c r="V26" s="49"/>
      <c r="W26" s="49"/>
      <c r="X26" s="49"/>
      <c r="Y26" s="16" t="s">
        <v>70</v>
      </c>
      <c r="Z26" s="16"/>
      <c r="AA26" s="16"/>
      <c r="AB26" s="16"/>
      <c r="AC26" s="49">
        <v>43166</v>
      </c>
      <c r="AD26" s="49"/>
      <c r="AE26" s="16">
        <f>24</f>
        <v>24</v>
      </c>
    </row>
    <row r="27" spans="1:31">
      <c r="A27" s="25" t="s">
        <v>159</v>
      </c>
      <c r="B27" s="7" t="s">
        <v>160</v>
      </c>
      <c r="C27" s="22" t="s">
        <v>95</v>
      </c>
      <c r="D27" s="23" t="s">
        <v>142</v>
      </c>
      <c r="E27" s="16">
        <v>74</v>
      </c>
      <c r="F27" s="27" t="s">
        <v>38</v>
      </c>
      <c r="G27" s="16" t="s">
        <v>39</v>
      </c>
      <c r="H27" s="28" t="s">
        <v>40</v>
      </c>
      <c r="I27" s="26" t="s">
        <v>41</v>
      </c>
      <c r="J27" s="27" t="s">
        <v>42</v>
      </c>
      <c r="K27" s="16" t="s">
        <v>42</v>
      </c>
      <c r="L27" s="16" t="s">
        <v>42</v>
      </c>
      <c r="M27" s="16" t="s">
        <v>42</v>
      </c>
      <c r="N27" s="16" t="s">
        <v>43</v>
      </c>
      <c r="O27" s="16" t="s">
        <v>44</v>
      </c>
      <c r="P27" s="16" t="s">
        <v>42</v>
      </c>
      <c r="Q27" s="16" t="s">
        <v>42</v>
      </c>
      <c r="R27" s="16" t="s">
        <v>99</v>
      </c>
      <c r="S27" s="6" t="s">
        <v>46</v>
      </c>
      <c r="T27" s="16" t="s">
        <v>42</v>
      </c>
      <c r="U27" s="49">
        <v>43313</v>
      </c>
      <c r="V27" s="49"/>
      <c r="W27" s="49"/>
      <c r="X27" s="49"/>
      <c r="Y27" s="16" t="s">
        <v>70</v>
      </c>
      <c r="Z27" s="16"/>
      <c r="AA27" s="16"/>
      <c r="AB27" s="16"/>
      <c r="AC27" s="49"/>
      <c r="AD27" s="49"/>
      <c r="AE27" s="16"/>
    </row>
    <row r="28" spans="1:31" ht="47.25">
      <c r="A28" s="25" t="s">
        <v>161</v>
      </c>
      <c r="B28" s="7" t="s">
        <v>162</v>
      </c>
      <c r="C28" s="22" t="s">
        <v>95</v>
      </c>
      <c r="D28" s="23" t="s">
        <v>120</v>
      </c>
      <c r="E28" s="16">
        <v>67</v>
      </c>
      <c r="F28" s="27" t="s">
        <v>38</v>
      </c>
      <c r="G28" s="16" t="s">
        <v>39</v>
      </c>
      <c r="H28" s="28" t="s">
        <v>40</v>
      </c>
      <c r="I28" s="26" t="s">
        <v>41</v>
      </c>
      <c r="J28" s="27" t="s">
        <v>42</v>
      </c>
      <c r="K28" s="16" t="s">
        <v>42</v>
      </c>
      <c r="L28" s="16" t="s">
        <v>42</v>
      </c>
      <c r="M28" s="16" t="s">
        <v>42</v>
      </c>
      <c r="N28" s="57" t="s">
        <v>137</v>
      </c>
      <c r="O28" s="16" t="s">
        <v>61</v>
      </c>
      <c r="P28" s="16" t="s">
        <v>42</v>
      </c>
      <c r="Q28" s="16" t="s">
        <v>42</v>
      </c>
      <c r="R28" s="16" t="s">
        <v>45</v>
      </c>
      <c r="S28" s="6" t="s">
        <v>46</v>
      </c>
      <c r="T28" s="16" t="s">
        <v>42</v>
      </c>
      <c r="U28" s="49">
        <v>43349</v>
      </c>
      <c r="V28" s="49">
        <v>43390</v>
      </c>
      <c r="W28" s="58" t="s">
        <v>107</v>
      </c>
      <c r="X28" s="58"/>
      <c r="Y28" s="16" t="s">
        <v>163</v>
      </c>
      <c r="Z28" s="16" t="s">
        <v>80</v>
      </c>
      <c r="AA28" s="41" t="s">
        <v>164</v>
      </c>
      <c r="AB28" s="41"/>
      <c r="AC28" s="49"/>
      <c r="AD28" s="49"/>
      <c r="AE28" s="16"/>
    </row>
    <row r="29" spans="1:31" ht="63">
      <c r="A29" s="25" t="s">
        <v>165</v>
      </c>
      <c r="B29" s="7" t="s">
        <v>166</v>
      </c>
      <c r="C29" s="22" t="s">
        <v>95</v>
      </c>
      <c r="D29" s="23" t="s">
        <v>131</v>
      </c>
      <c r="E29" s="16">
        <v>70</v>
      </c>
      <c r="F29" s="27" t="s">
        <v>38</v>
      </c>
      <c r="G29" s="16" t="s">
        <v>39</v>
      </c>
      <c r="H29" s="28" t="s">
        <v>40</v>
      </c>
      <c r="I29" s="26" t="s">
        <v>41</v>
      </c>
      <c r="J29" s="27" t="s">
        <v>42</v>
      </c>
      <c r="K29" s="16" t="s">
        <v>42</v>
      </c>
      <c r="L29" s="16" t="s">
        <v>42</v>
      </c>
      <c r="M29" s="14" t="s">
        <v>42</v>
      </c>
      <c r="N29" s="57" t="s">
        <v>137</v>
      </c>
      <c r="O29" s="14" t="s">
        <v>61</v>
      </c>
      <c r="P29" s="16" t="s">
        <v>42</v>
      </c>
      <c r="Q29" s="16" t="s">
        <v>42</v>
      </c>
      <c r="R29" s="16" t="s">
        <v>45</v>
      </c>
      <c r="S29" s="6" t="s">
        <v>46</v>
      </c>
      <c r="T29" s="16" t="s">
        <v>42</v>
      </c>
      <c r="U29" s="49">
        <v>43343</v>
      </c>
      <c r="V29" s="49">
        <v>43357</v>
      </c>
      <c r="W29" s="49">
        <v>43378</v>
      </c>
      <c r="X29" s="49"/>
      <c r="Y29" s="16" t="s">
        <v>167</v>
      </c>
      <c r="Z29" s="16" t="s">
        <v>168</v>
      </c>
      <c r="AA29" s="16" t="s">
        <v>169</v>
      </c>
      <c r="AB29" s="16"/>
      <c r="AC29" s="49"/>
      <c r="AD29" s="49"/>
      <c r="AE29" s="16"/>
    </row>
    <row r="30" spans="1:31" ht="31.5">
      <c r="A30" s="25" t="s">
        <v>170</v>
      </c>
      <c r="B30" s="22" t="s">
        <v>171</v>
      </c>
      <c r="C30" s="7" t="s">
        <v>172</v>
      </c>
      <c r="D30" s="15" t="s">
        <v>173</v>
      </c>
      <c r="E30" s="16">
        <v>51</v>
      </c>
      <c r="F30" s="16" t="s">
        <v>174</v>
      </c>
      <c r="G30" s="16" t="s">
        <v>39</v>
      </c>
      <c r="H30" s="28" t="s">
        <v>40</v>
      </c>
      <c r="I30" s="26" t="s">
        <v>41</v>
      </c>
      <c r="J30" s="16" t="s">
        <v>42</v>
      </c>
      <c r="K30" s="16" t="s">
        <v>42</v>
      </c>
      <c r="L30" s="16" t="s">
        <v>42</v>
      </c>
      <c r="M30" s="16" t="s">
        <v>42</v>
      </c>
      <c r="N30" s="16" t="s">
        <v>137</v>
      </c>
      <c r="O30" s="16" t="s">
        <v>44</v>
      </c>
      <c r="P30" s="16" t="s">
        <v>45</v>
      </c>
      <c r="Q30" s="6" t="s">
        <v>42</v>
      </c>
      <c r="R30" s="6" t="s">
        <v>99</v>
      </c>
      <c r="S30" s="6" t="s">
        <v>46</v>
      </c>
      <c r="T30" s="6" t="s">
        <v>42</v>
      </c>
      <c r="U30" s="49">
        <v>43664</v>
      </c>
      <c r="V30" s="49"/>
      <c r="W30" s="49"/>
      <c r="X30" s="49"/>
      <c r="Y30" s="16" t="s">
        <v>176</v>
      </c>
      <c r="Z30" s="16"/>
      <c r="AA30" s="16"/>
      <c r="AB30" s="16"/>
      <c r="AC30" s="49"/>
      <c r="AD30" s="49"/>
      <c r="AE30" s="16"/>
    </row>
    <row r="31" spans="1:31" ht="31.5">
      <c r="A31" s="25" t="s">
        <v>177</v>
      </c>
      <c r="B31" s="22" t="s">
        <v>178</v>
      </c>
      <c r="C31" s="22" t="s">
        <v>179</v>
      </c>
      <c r="D31" s="23" t="s">
        <v>180</v>
      </c>
      <c r="E31" s="24">
        <v>67</v>
      </c>
      <c r="F31" s="24" t="s">
        <v>174</v>
      </c>
      <c r="G31" s="16" t="s">
        <v>181</v>
      </c>
      <c r="H31" s="28" t="s">
        <v>40</v>
      </c>
      <c r="I31" s="26" t="s">
        <v>41</v>
      </c>
      <c r="J31" s="27" t="s">
        <v>42</v>
      </c>
      <c r="K31" s="27" t="s">
        <v>42</v>
      </c>
      <c r="L31" s="27" t="s">
        <v>42</v>
      </c>
      <c r="M31" s="16" t="s">
        <v>42</v>
      </c>
      <c r="N31" s="16" t="s">
        <v>43</v>
      </c>
      <c r="O31" s="16" t="s">
        <v>44</v>
      </c>
      <c r="P31" s="16" t="s">
        <v>42</v>
      </c>
      <c r="Q31" s="16" t="s">
        <v>45</v>
      </c>
      <c r="R31" s="6" t="s">
        <v>99</v>
      </c>
      <c r="S31" s="16" t="s">
        <v>46</v>
      </c>
      <c r="T31" s="6" t="s">
        <v>42</v>
      </c>
      <c r="U31" s="49">
        <v>43476</v>
      </c>
      <c r="V31" s="58" t="s">
        <v>182</v>
      </c>
      <c r="W31" s="49"/>
      <c r="X31" s="49"/>
      <c r="Y31" s="16" t="s">
        <v>183</v>
      </c>
      <c r="Z31" s="16" t="s">
        <v>70</v>
      </c>
      <c r="AA31" s="16"/>
      <c r="AB31" s="16"/>
      <c r="AC31" s="49"/>
      <c r="AD31" s="49"/>
      <c r="AE31" s="16"/>
    </row>
    <row r="32" spans="1:31" ht="31.5">
      <c r="A32" s="25" t="s">
        <v>184</v>
      </c>
      <c r="B32" s="22" t="s">
        <v>185</v>
      </c>
      <c r="C32" s="22" t="s">
        <v>179</v>
      </c>
      <c r="D32" s="23" t="s">
        <v>186</v>
      </c>
      <c r="E32" s="24">
        <v>71</v>
      </c>
      <c r="F32" s="24" t="s">
        <v>187</v>
      </c>
      <c r="G32" s="16" t="s">
        <v>181</v>
      </c>
      <c r="H32" s="14" t="s">
        <v>69</v>
      </c>
      <c r="I32" s="26" t="s">
        <v>41</v>
      </c>
      <c r="J32" s="26" t="s">
        <v>42</v>
      </c>
      <c r="K32" s="16" t="s">
        <v>42</v>
      </c>
      <c r="L32" s="16" t="s">
        <v>42</v>
      </c>
      <c r="M32" s="16" t="s">
        <v>45</v>
      </c>
      <c r="N32" s="16" t="s">
        <v>137</v>
      </c>
      <c r="O32" s="16" t="s">
        <v>44</v>
      </c>
      <c r="P32" s="16" t="s">
        <v>42</v>
      </c>
      <c r="Q32" s="16" t="s">
        <v>45</v>
      </c>
      <c r="R32" s="6" t="s">
        <v>99</v>
      </c>
      <c r="S32" s="16" t="s">
        <v>46</v>
      </c>
      <c r="T32" s="16" t="s">
        <v>42</v>
      </c>
      <c r="U32" s="49">
        <v>43985</v>
      </c>
      <c r="V32" s="49"/>
      <c r="W32" s="49"/>
      <c r="X32" s="49"/>
      <c r="Y32" s="16" t="s">
        <v>188</v>
      </c>
      <c r="Z32" s="16"/>
      <c r="AA32" s="16"/>
      <c r="AB32" s="16"/>
      <c r="AC32" s="49"/>
      <c r="AD32" s="49"/>
      <c r="AE32" s="16"/>
    </row>
    <row r="33" spans="1:31" ht="31.5">
      <c r="A33" s="25" t="s">
        <v>189</v>
      </c>
      <c r="B33" s="22" t="s">
        <v>190</v>
      </c>
      <c r="C33" s="22" t="s">
        <v>191</v>
      </c>
      <c r="D33" s="23" t="s">
        <v>192</v>
      </c>
      <c r="E33" s="36">
        <v>7</v>
      </c>
      <c r="F33" s="36" t="s">
        <v>38</v>
      </c>
      <c r="G33" s="16" t="s">
        <v>39</v>
      </c>
      <c r="H33" s="28" t="s">
        <v>193</v>
      </c>
      <c r="I33" s="26" t="s">
        <v>41</v>
      </c>
      <c r="J33" s="27" t="s">
        <v>42</v>
      </c>
      <c r="K33" s="27" t="s">
        <v>42</v>
      </c>
      <c r="L33" s="27" t="s">
        <v>42</v>
      </c>
      <c r="M33" s="16" t="s">
        <v>42</v>
      </c>
      <c r="N33" s="16" t="s">
        <v>137</v>
      </c>
      <c r="O33" s="16" t="s">
        <v>44</v>
      </c>
      <c r="P33" s="16" t="s">
        <v>42</v>
      </c>
      <c r="Q33" s="16" t="s">
        <v>46</v>
      </c>
      <c r="R33" s="6" t="s">
        <v>99</v>
      </c>
      <c r="S33" s="16" t="s">
        <v>46</v>
      </c>
      <c r="T33" s="16" t="s">
        <v>42</v>
      </c>
      <c r="U33" s="49">
        <v>42985</v>
      </c>
      <c r="V33" s="49"/>
      <c r="W33" s="49"/>
      <c r="X33" s="49"/>
      <c r="Y33" s="16" t="s">
        <v>194</v>
      </c>
      <c r="Z33" s="16"/>
      <c r="AA33" s="16"/>
      <c r="AB33" s="16"/>
      <c r="AC33" s="49"/>
      <c r="AD33" s="49"/>
      <c r="AE33" s="16"/>
    </row>
    <row r="34" spans="1:31" ht="31.5">
      <c r="A34" s="25" t="s">
        <v>195</v>
      </c>
      <c r="B34" s="22" t="s">
        <v>196</v>
      </c>
      <c r="C34" s="22" t="s">
        <v>191</v>
      </c>
      <c r="D34" s="23" t="s">
        <v>192</v>
      </c>
      <c r="E34" s="36" t="s">
        <v>197</v>
      </c>
      <c r="F34" s="16" t="s">
        <v>174</v>
      </c>
      <c r="G34" s="16" t="s">
        <v>39</v>
      </c>
      <c r="H34" s="28" t="s">
        <v>193</v>
      </c>
      <c r="I34" s="26" t="s">
        <v>41</v>
      </c>
      <c r="J34" s="27" t="s">
        <v>42</v>
      </c>
      <c r="K34" s="16" t="s">
        <v>42</v>
      </c>
      <c r="L34" s="16" t="s">
        <v>42</v>
      </c>
      <c r="M34" s="16" t="s">
        <v>45</v>
      </c>
      <c r="N34" s="16" t="s">
        <v>137</v>
      </c>
      <c r="O34" s="16" t="s">
        <v>44</v>
      </c>
      <c r="P34" s="6" t="s">
        <v>81</v>
      </c>
      <c r="Q34" s="16" t="s">
        <v>46</v>
      </c>
      <c r="R34" s="6" t="s">
        <v>99</v>
      </c>
      <c r="S34" s="16" t="s">
        <v>46</v>
      </c>
      <c r="T34" s="16" t="s">
        <v>42</v>
      </c>
      <c r="U34" s="49">
        <v>42985</v>
      </c>
      <c r="V34" s="49"/>
      <c r="W34" s="49"/>
      <c r="X34" s="49"/>
      <c r="Y34" s="16" t="s">
        <v>194</v>
      </c>
      <c r="Z34" s="16"/>
      <c r="AA34" s="16"/>
      <c r="AB34" s="16"/>
      <c r="AC34" s="49"/>
      <c r="AD34" s="49"/>
      <c r="AE34" s="16"/>
    </row>
    <row r="35" spans="1:31" ht="31.5">
      <c r="A35" s="25" t="s">
        <v>198</v>
      </c>
      <c r="B35" s="7" t="s">
        <v>199</v>
      </c>
      <c r="C35" s="22" t="s">
        <v>191</v>
      </c>
      <c r="D35" s="15" t="s">
        <v>192</v>
      </c>
      <c r="E35" s="16">
        <v>2</v>
      </c>
      <c r="F35" s="16" t="s">
        <v>174</v>
      </c>
      <c r="G35" s="16" t="s">
        <v>39</v>
      </c>
      <c r="H35" s="28" t="s">
        <v>193</v>
      </c>
      <c r="I35" s="26" t="s">
        <v>41</v>
      </c>
      <c r="J35" s="27" t="s">
        <v>42</v>
      </c>
      <c r="K35" s="16" t="s">
        <v>42</v>
      </c>
      <c r="L35" s="16" t="s">
        <v>42</v>
      </c>
      <c r="M35" s="16" t="s">
        <v>42</v>
      </c>
      <c r="N35" s="16" t="s">
        <v>137</v>
      </c>
      <c r="O35" s="16" t="s">
        <v>44</v>
      </c>
      <c r="P35" s="16" t="s">
        <v>42</v>
      </c>
      <c r="Q35" s="16" t="s">
        <v>46</v>
      </c>
      <c r="R35" s="6" t="s">
        <v>99</v>
      </c>
      <c r="S35" s="16" t="s">
        <v>46</v>
      </c>
      <c r="T35" s="16" t="s">
        <v>42</v>
      </c>
      <c r="U35" s="49">
        <v>43963</v>
      </c>
      <c r="V35" s="49"/>
      <c r="W35" s="49"/>
      <c r="X35" s="49"/>
      <c r="Y35" s="16" t="s">
        <v>194</v>
      </c>
      <c r="Z35" s="16"/>
      <c r="AA35" s="16"/>
      <c r="AB35" s="16"/>
      <c r="AC35" s="49"/>
      <c r="AD35" s="49"/>
      <c r="AE35" s="16"/>
    </row>
    <row r="36" spans="1:31" ht="31.5">
      <c r="A36" s="25" t="s">
        <v>200</v>
      </c>
      <c r="B36" s="22" t="s">
        <v>201</v>
      </c>
      <c r="C36" s="22" t="s">
        <v>202</v>
      </c>
      <c r="D36" s="23" t="s">
        <v>203</v>
      </c>
      <c r="E36" s="16">
        <v>81</v>
      </c>
      <c r="F36" s="16" t="s">
        <v>174</v>
      </c>
      <c r="G36" s="16" t="s">
        <v>39</v>
      </c>
      <c r="H36" s="28" t="s">
        <v>40</v>
      </c>
      <c r="I36" s="26" t="s">
        <v>41</v>
      </c>
      <c r="J36" s="27" t="s">
        <v>42</v>
      </c>
      <c r="K36" s="27" t="s">
        <v>42</v>
      </c>
      <c r="L36" s="27" t="s">
        <v>42</v>
      </c>
      <c r="M36" s="16" t="s">
        <v>42</v>
      </c>
      <c r="N36" s="16" t="s">
        <v>54</v>
      </c>
      <c r="O36" s="16" t="s">
        <v>44</v>
      </c>
      <c r="P36" s="6" t="s">
        <v>81</v>
      </c>
      <c r="Q36" s="6" t="s">
        <v>86</v>
      </c>
      <c r="R36" s="6" t="s">
        <v>99</v>
      </c>
      <c r="S36" s="16" t="s">
        <v>46</v>
      </c>
      <c r="T36" s="16" t="s">
        <v>42</v>
      </c>
      <c r="U36" s="49">
        <v>43349</v>
      </c>
      <c r="V36" s="49"/>
      <c r="W36" s="49"/>
      <c r="X36" s="49"/>
      <c r="Y36" s="16" t="s">
        <v>70</v>
      </c>
      <c r="Z36" s="16"/>
      <c r="AA36" s="16"/>
      <c r="AB36" s="16"/>
      <c r="AC36" s="49"/>
      <c r="AD36" s="49"/>
      <c r="AE36" s="16"/>
    </row>
    <row r="37" spans="1:31">
      <c r="A37" s="25" t="s">
        <v>204</v>
      </c>
      <c r="B37" s="22" t="s">
        <v>205</v>
      </c>
      <c r="C37" s="22" t="s">
        <v>202</v>
      </c>
      <c r="D37" s="23" t="s">
        <v>68</v>
      </c>
      <c r="E37" s="16">
        <v>68</v>
      </c>
      <c r="F37" s="16" t="s">
        <v>174</v>
      </c>
      <c r="G37" s="16" t="s">
        <v>39</v>
      </c>
      <c r="H37" s="28" t="s">
        <v>69</v>
      </c>
      <c r="I37" s="26" t="s">
        <v>41</v>
      </c>
      <c r="J37" s="27" t="s">
        <v>42</v>
      </c>
      <c r="K37" s="27" t="s">
        <v>42</v>
      </c>
      <c r="L37" s="27" t="s">
        <v>42</v>
      </c>
      <c r="M37" s="16" t="s">
        <v>42</v>
      </c>
      <c r="N37" s="16" t="s">
        <v>43</v>
      </c>
      <c r="O37" s="16" t="s">
        <v>44</v>
      </c>
      <c r="P37" s="16" t="s">
        <v>42</v>
      </c>
      <c r="Q37" s="16" t="s">
        <v>206</v>
      </c>
      <c r="R37" s="16" t="s">
        <v>45</v>
      </c>
      <c r="S37" s="16" t="s">
        <v>46</v>
      </c>
      <c r="T37" s="16" t="s">
        <v>42</v>
      </c>
      <c r="U37" s="49">
        <v>43215</v>
      </c>
      <c r="V37" s="49"/>
      <c r="W37" s="49"/>
      <c r="X37" s="49"/>
      <c r="Y37" s="16" t="s">
        <v>70</v>
      </c>
      <c r="Z37" s="16"/>
      <c r="AA37" s="16"/>
      <c r="AB37" s="16"/>
      <c r="AC37" s="49"/>
      <c r="AD37" s="49"/>
      <c r="AE37" s="16"/>
    </row>
    <row r="38" spans="1:31" ht="47.25">
      <c r="A38" s="25" t="s">
        <v>207</v>
      </c>
      <c r="B38" s="22" t="s">
        <v>208</v>
      </c>
      <c r="C38" s="22" t="s">
        <v>202</v>
      </c>
      <c r="D38" s="23" t="s">
        <v>209</v>
      </c>
      <c r="E38" s="16">
        <v>65</v>
      </c>
      <c r="F38" s="16" t="s">
        <v>174</v>
      </c>
      <c r="G38" s="16" t="s">
        <v>39</v>
      </c>
      <c r="H38" s="28" t="s">
        <v>69</v>
      </c>
      <c r="I38" s="26" t="s">
        <v>41</v>
      </c>
      <c r="J38" s="27" t="s">
        <v>42</v>
      </c>
      <c r="K38" s="27" t="s">
        <v>42</v>
      </c>
      <c r="L38" s="27" t="s">
        <v>42</v>
      </c>
      <c r="M38" s="16" t="s">
        <v>42</v>
      </c>
      <c r="N38" s="16" t="s">
        <v>43</v>
      </c>
      <c r="O38" s="16" t="s">
        <v>44</v>
      </c>
      <c r="P38" s="16" t="s">
        <v>42</v>
      </c>
      <c r="Q38" s="16" t="s">
        <v>42</v>
      </c>
      <c r="R38" s="16" t="s">
        <v>45</v>
      </c>
      <c r="S38" s="16" t="s">
        <v>46</v>
      </c>
      <c r="T38" s="16" t="s">
        <v>42</v>
      </c>
      <c r="U38" s="49">
        <v>43153</v>
      </c>
      <c r="V38" s="49">
        <v>43524</v>
      </c>
      <c r="W38" s="49">
        <v>43538</v>
      </c>
      <c r="X38" s="49"/>
      <c r="Y38" s="16" t="s">
        <v>70</v>
      </c>
      <c r="Z38" s="16" t="s">
        <v>70</v>
      </c>
      <c r="AA38" s="16" t="s">
        <v>210</v>
      </c>
      <c r="AB38" s="16"/>
      <c r="AC38" s="49"/>
      <c r="AD38" s="49"/>
      <c r="AE38" s="16"/>
    </row>
    <row r="39" spans="1:31" ht="47.25">
      <c r="A39" s="25" t="s">
        <v>211</v>
      </c>
      <c r="B39" s="22" t="s">
        <v>212</v>
      </c>
      <c r="C39" s="22" t="s">
        <v>202</v>
      </c>
      <c r="D39" s="23" t="s">
        <v>213</v>
      </c>
      <c r="E39" s="16">
        <v>83</v>
      </c>
      <c r="F39" s="16" t="s">
        <v>174</v>
      </c>
      <c r="G39" s="16" t="s">
        <v>39</v>
      </c>
      <c r="H39" s="28" t="s">
        <v>69</v>
      </c>
      <c r="I39" s="26" t="s">
        <v>41</v>
      </c>
      <c r="J39" s="16" t="s">
        <v>42</v>
      </c>
      <c r="K39" s="16" t="s">
        <v>42</v>
      </c>
      <c r="L39" s="16" t="s">
        <v>42</v>
      </c>
      <c r="M39" s="6" t="s">
        <v>45</v>
      </c>
      <c r="N39" s="16" t="s">
        <v>137</v>
      </c>
      <c r="O39" s="16" t="s">
        <v>44</v>
      </c>
      <c r="P39" s="6" t="s">
        <v>81</v>
      </c>
      <c r="Q39" s="6" t="s">
        <v>86</v>
      </c>
      <c r="R39" s="6" t="s">
        <v>99</v>
      </c>
      <c r="S39" s="16" t="s">
        <v>46</v>
      </c>
      <c r="T39" s="16" t="s">
        <v>42</v>
      </c>
      <c r="U39" s="49">
        <v>43964</v>
      </c>
      <c r="V39" s="49">
        <v>43987</v>
      </c>
      <c r="W39" s="49"/>
      <c r="X39" s="49"/>
      <c r="Y39" s="16" t="s">
        <v>214</v>
      </c>
      <c r="Z39" s="16" t="s">
        <v>214</v>
      </c>
      <c r="AA39" s="16"/>
      <c r="AB39" s="16"/>
      <c r="AC39" s="49"/>
      <c r="AD39" s="49"/>
      <c r="AE39" s="16"/>
    </row>
    <row r="40" spans="1:31" ht="47.25">
      <c r="A40" s="25" t="s">
        <v>215</v>
      </c>
      <c r="B40" s="22" t="s">
        <v>216</v>
      </c>
      <c r="C40" s="22" t="s">
        <v>202</v>
      </c>
      <c r="D40" s="23" t="s">
        <v>217</v>
      </c>
      <c r="E40" s="16">
        <v>65</v>
      </c>
      <c r="F40" s="16" t="s">
        <v>174</v>
      </c>
      <c r="G40" s="16" t="s">
        <v>97</v>
      </c>
      <c r="H40" s="28" t="s">
        <v>69</v>
      </c>
      <c r="I40" s="26" t="s">
        <v>98</v>
      </c>
      <c r="J40" s="16" t="s">
        <v>42</v>
      </c>
      <c r="K40" s="16" t="s">
        <v>42</v>
      </c>
      <c r="L40" s="16" t="s">
        <v>42</v>
      </c>
      <c r="M40" s="16" t="s">
        <v>42</v>
      </c>
      <c r="N40" s="16" t="s">
        <v>54</v>
      </c>
      <c r="O40" s="16" t="s">
        <v>44</v>
      </c>
      <c r="P40" s="6" t="s">
        <v>86</v>
      </c>
      <c r="Q40" s="16" t="s">
        <v>42</v>
      </c>
      <c r="R40" s="16" t="s">
        <v>99</v>
      </c>
      <c r="S40" s="16"/>
      <c r="T40" s="16" t="s">
        <v>42</v>
      </c>
      <c r="U40" s="49">
        <v>43966</v>
      </c>
      <c r="V40" s="49">
        <v>43992</v>
      </c>
      <c r="W40" s="49">
        <v>44068</v>
      </c>
      <c r="X40" s="49"/>
      <c r="Y40" s="16" t="s">
        <v>218</v>
      </c>
      <c r="Z40" s="16" t="s">
        <v>80</v>
      </c>
      <c r="AA40" s="16" t="s">
        <v>219</v>
      </c>
      <c r="AB40" s="16"/>
      <c r="AC40" s="49"/>
      <c r="AD40" s="49"/>
      <c r="AE40" s="16"/>
    </row>
    <row r="41" spans="1:31">
      <c r="A41" s="25" t="s">
        <v>220</v>
      </c>
      <c r="B41" s="22" t="s">
        <v>221</v>
      </c>
      <c r="C41" s="22" t="s">
        <v>202</v>
      </c>
      <c r="D41" s="23" t="s">
        <v>213</v>
      </c>
      <c r="E41" s="16">
        <v>63</v>
      </c>
      <c r="F41" s="16" t="s">
        <v>174</v>
      </c>
      <c r="G41" s="16" t="s">
        <v>39</v>
      </c>
      <c r="H41" s="28" t="s">
        <v>69</v>
      </c>
      <c r="I41" s="26" t="s">
        <v>41</v>
      </c>
      <c r="J41" s="27" t="s">
        <v>42</v>
      </c>
      <c r="K41" s="16" t="s">
        <v>42</v>
      </c>
      <c r="L41" s="16" t="s">
        <v>42</v>
      </c>
      <c r="M41" s="16" t="s">
        <v>42</v>
      </c>
      <c r="N41" s="16" t="s">
        <v>43</v>
      </c>
      <c r="O41" s="16" t="s">
        <v>44</v>
      </c>
      <c r="P41" s="16" t="s">
        <v>45</v>
      </c>
      <c r="Q41" s="16" t="s">
        <v>42</v>
      </c>
      <c r="R41" s="6" t="s">
        <v>99</v>
      </c>
      <c r="S41" s="16" t="s">
        <v>46</v>
      </c>
      <c r="T41" s="16" t="s">
        <v>42</v>
      </c>
      <c r="U41" s="49">
        <v>43231</v>
      </c>
      <c r="V41" s="49"/>
      <c r="W41" s="49"/>
      <c r="X41" s="49"/>
      <c r="Y41" s="16" t="s">
        <v>70</v>
      </c>
      <c r="Z41" s="16"/>
      <c r="AA41" s="16"/>
      <c r="AB41" s="16"/>
      <c r="AC41" s="49"/>
      <c r="AD41" s="49"/>
      <c r="AE41" s="16"/>
    </row>
    <row r="42" spans="1:31">
      <c r="A42" s="25" t="s">
        <v>222</v>
      </c>
      <c r="B42" s="22" t="s">
        <v>223</v>
      </c>
      <c r="C42" s="22" t="s">
        <v>202</v>
      </c>
      <c r="D42" s="23" t="s">
        <v>224</v>
      </c>
      <c r="E42" s="16">
        <v>66</v>
      </c>
      <c r="F42" s="16" t="s">
        <v>38</v>
      </c>
      <c r="G42" s="16" t="s">
        <v>39</v>
      </c>
      <c r="H42" s="28" t="s">
        <v>69</v>
      </c>
      <c r="I42" s="26" t="s">
        <v>41</v>
      </c>
      <c r="J42" s="27" t="s">
        <v>42</v>
      </c>
      <c r="K42" s="16" t="s">
        <v>42</v>
      </c>
      <c r="L42" s="16" t="s">
        <v>42</v>
      </c>
      <c r="M42" s="16" t="s">
        <v>42</v>
      </c>
      <c r="N42" s="16" t="s">
        <v>43</v>
      </c>
      <c r="O42" s="16" t="s">
        <v>44</v>
      </c>
      <c r="P42" s="16" t="s">
        <v>42</v>
      </c>
      <c r="Q42" s="16" t="s">
        <v>225</v>
      </c>
      <c r="R42" s="16" t="s">
        <v>45</v>
      </c>
      <c r="S42" s="16" t="s">
        <v>226</v>
      </c>
      <c r="T42" s="16" t="s">
        <v>42</v>
      </c>
      <c r="U42" s="49">
        <v>43132</v>
      </c>
      <c r="V42" s="49"/>
      <c r="W42" s="49"/>
      <c r="X42" s="49"/>
      <c r="Y42" s="16" t="s">
        <v>70</v>
      </c>
      <c r="Z42" s="16"/>
      <c r="AA42" s="16"/>
      <c r="AB42" s="16"/>
      <c r="AC42" s="49"/>
      <c r="AD42" s="49"/>
      <c r="AE42" s="16"/>
    </row>
    <row r="43" spans="1:31" ht="31.5">
      <c r="A43" s="25" t="s">
        <v>227</v>
      </c>
      <c r="B43" s="22" t="s">
        <v>228</v>
      </c>
      <c r="C43" s="22" t="s">
        <v>202</v>
      </c>
      <c r="D43" s="23" t="s">
        <v>229</v>
      </c>
      <c r="E43" s="16">
        <v>63</v>
      </c>
      <c r="F43" s="16" t="s">
        <v>174</v>
      </c>
      <c r="G43" s="16" t="s">
        <v>39</v>
      </c>
      <c r="H43" s="28" t="s">
        <v>69</v>
      </c>
      <c r="I43" s="26" t="s">
        <v>41</v>
      </c>
      <c r="J43" s="27" t="s">
        <v>42</v>
      </c>
      <c r="K43" s="27" t="s">
        <v>42</v>
      </c>
      <c r="L43" s="27" t="s">
        <v>42</v>
      </c>
      <c r="M43" s="16" t="s">
        <v>42</v>
      </c>
      <c r="N43" s="16" t="s">
        <v>137</v>
      </c>
      <c r="O43" s="16" t="s">
        <v>80</v>
      </c>
      <c r="P43" s="6" t="s">
        <v>81</v>
      </c>
      <c r="Q43" s="6" t="s">
        <v>86</v>
      </c>
      <c r="R43" s="6" t="s">
        <v>45</v>
      </c>
      <c r="S43" s="16" t="s">
        <v>46</v>
      </c>
      <c r="T43" s="16" t="s">
        <v>42</v>
      </c>
      <c r="U43" s="49">
        <v>43209</v>
      </c>
      <c r="V43" s="49">
        <v>43238</v>
      </c>
      <c r="W43" s="49">
        <v>43264</v>
      </c>
      <c r="X43" s="49"/>
      <c r="Y43" s="16" t="s">
        <v>139</v>
      </c>
      <c r="Z43" s="16" t="s">
        <v>80</v>
      </c>
      <c r="AA43" s="16" t="s">
        <v>230</v>
      </c>
      <c r="AB43" s="16"/>
      <c r="AC43" s="49"/>
      <c r="AD43" s="49"/>
      <c r="AE43" s="16"/>
    </row>
    <row r="44" spans="1:31" ht="31.5">
      <c r="A44" s="25" t="s">
        <v>231</v>
      </c>
      <c r="B44" s="22" t="s">
        <v>232</v>
      </c>
      <c r="C44" s="22" t="s">
        <v>202</v>
      </c>
      <c r="D44" s="23" t="s">
        <v>213</v>
      </c>
      <c r="E44" s="16">
        <v>74</v>
      </c>
      <c r="F44" s="16" t="s">
        <v>174</v>
      </c>
      <c r="G44" s="16" t="s">
        <v>39</v>
      </c>
      <c r="H44" s="28" t="s">
        <v>69</v>
      </c>
      <c r="I44" s="26" t="s">
        <v>41</v>
      </c>
      <c r="J44" s="27" t="s">
        <v>42</v>
      </c>
      <c r="K44" s="16" t="s">
        <v>42</v>
      </c>
      <c r="L44" s="16" t="s">
        <v>42</v>
      </c>
      <c r="M44" s="16" t="s">
        <v>42</v>
      </c>
      <c r="N44" s="57" t="s">
        <v>137</v>
      </c>
      <c r="O44" s="16" t="s">
        <v>80</v>
      </c>
      <c r="P44" s="6" t="s">
        <v>42</v>
      </c>
      <c r="Q44" s="6" t="s">
        <v>86</v>
      </c>
      <c r="R44" s="6" t="s">
        <v>45</v>
      </c>
      <c r="S44" s="16" t="s">
        <v>46</v>
      </c>
      <c r="T44" s="16" t="s">
        <v>42</v>
      </c>
      <c r="U44" s="49">
        <v>43007</v>
      </c>
      <c r="V44" s="49" t="s">
        <v>233</v>
      </c>
      <c r="W44" s="49">
        <v>43077</v>
      </c>
      <c r="X44" s="49"/>
      <c r="Y44" s="16" t="s">
        <v>139</v>
      </c>
      <c r="Z44" s="16" t="s">
        <v>169</v>
      </c>
      <c r="AA44" s="16" t="s">
        <v>234</v>
      </c>
      <c r="AB44" s="16"/>
      <c r="AC44" s="49"/>
      <c r="AD44" s="49"/>
      <c r="AE44" s="16"/>
    </row>
    <row r="45" spans="1:31" ht="47.25">
      <c r="A45" s="25" t="s">
        <v>235</v>
      </c>
      <c r="B45" s="22" t="s">
        <v>236</v>
      </c>
      <c r="C45" s="22" t="s">
        <v>202</v>
      </c>
      <c r="D45" s="23" t="s">
        <v>237</v>
      </c>
      <c r="E45" s="16">
        <v>77</v>
      </c>
      <c r="F45" s="16" t="s">
        <v>174</v>
      </c>
      <c r="G45" s="16" t="s">
        <v>39</v>
      </c>
      <c r="H45" s="28" t="s">
        <v>69</v>
      </c>
      <c r="I45" s="26" t="s">
        <v>41</v>
      </c>
      <c r="J45" s="27" t="s">
        <v>42</v>
      </c>
      <c r="K45" s="16" t="s">
        <v>42</v>
      </c>
      <c r="L45" s="16" t="s">
        <v>42</v>
      </c>
      <c r="M45" s="16" t="s">
        <v>42</v>
      </c>
      <c r="N45" s="57" t="s">
        <v>137</v>
      </c>
      <c r="O45" s="16" t="s">
        <v>61</v>
      </c>
      <c r="P45" s="16" t="s">
        <v>42</v>
      </c>
      <c r="Q45" s="16" t="s">
        <v>42</v>
      </c>
      <c r="R45" s="16" t="s">
        <v>99</v>
      </c>
      <c r="S45" s="16" t="s">
        <v>46</v>
      </c>
      <c r="T45" s="16" t="s">
        <v>42</v>
      </c>
      <c r="U45" s="49">
        <v>42965</v>
      </c>
      <c r="V45" s="49">
        <v>42977</v>
      </c>
      <c r="W45" s="49">
        <v>43404</v>
      </c>
      <c r="X45" s="49"/>
      <c r="Y45" s="16" t="s">
        <v>139</v>
      </c>
      <c r="Z45" s="16" t="s">
        <v>218</v>
      </c>
      <c r="AA45" s="16" t="s">
        <v>80</v>
      </c>
      <c r="AB45" s="16"/>
      <c r="AC45" s="49"/>
      <c r="AD45" s="49"/>
      <c r="AE45" s="16"/>
    </row>
    <row r="46" spans="1:31" ht="31.5">
      <c r="A46" s="25" t="s">
        <v>238</v>
      </c>
      <c r="B46" s="22" t="s">
        <v>239</v>
      </c>
      <c r="C46" s="22" t="s">
        <v>202</v>
      </c>
      <c r="D46" s="23" t="s">
        <v>240</v>
      </c>
      <c r="E46" s="16">
        <v>66</v>
      </c>
      <c r="F46" s="16" t="s">
        <v>174</v>
      </c>
      <c r="G46" s="16" t="s">
        <v>39</v>
      </c>
      <c r="H46" s="28" t="s">
        <v>69</v>
      </c>
      <c r="I46" s="26" t="s">
        <v>41</v>
      </c>
      <c r="J46" s="27" t="s">
        <v>42</v>
      </c>
      <c r="K46" s="16" t="s">
        <v>42</v>
      </c>
      <c r="L46" s="16" t="s">
        <v>42</v>
      </c>
      <c r="M46" s="16" t="s">
        <v>42</v>
      </c>
      <c r="N46" s="16" t="s">
        <v>43</v>
      </c>
      <c r="O46" s="16" t="s">
        <v>44</v>
      </c>
      <c r="P46" s="16" t="s">
        <v>42</v>
      </c>
      <c r="Q46" s="16" t="s">
        <v>86</v>
      </c>
      <c r="R46" s="16" t="s">
        <v>42</v>
      </c>
      <c r="S46" s="16" t="s">
        <v>46</v>
      </c>
      <c r="T46" s="16" t="s">
        <v>42</v>
      </c>
      <c r="U46" s="49">
        <v>42956</v>
      </c>
      <c r="V46" s="49">
        <v>42985</v>
      </c>
      <c r="W46" s="49"/>
      <c r="X46" s="49"/>
      <c r="Y46" s="16" t="s">
        <v>139</v>
      </c>
      <c r="Z46" s="16" t="s">
        <v>70</v>
      </c>
      <c r="AA46" s="16"/>
      <c r="AB46" s="16"/>
      <c r="AC46" s="49"/>
      <c r="AD46" s="49"/>
      <c r="AE46" s="16"/>
    </row>
    <row r="47" spans="1:31" ht="31.5">
      <c r="A47" s="25" t="s">
        <v>241</v>
      </c>
      <c r="B47" s="22" t="s">
        <v>242</v>
      </c>
      <c r="C47" s="22" t="s">
        <v>202</v>
      </c>
      <c r="D47" s="23" t="s">
        <v>243</v>
      </c>
      <c r="E47" s="16">
        <v>54</v>
      </c>
      <c r="F47" s="16" t="s">
        <v>174</v>
      </c>
      <c r="G47" s="16" t="s">
        <v>39</v>
      </c>
      <c r="H47" s="28" t="s">
        <v>69</v>
      </c>
      <c r="I47" s="26" t="s">
        <v>41</v>
      </c>
      <c r="J47" s="27" t="s">
        <v>42</v>
      </c>
      <c r="K47" s="16" t="s">
        <v>42</v>
      </c>
      <c r="L47" s="16" t="s">
        <v>42</v>
      </c>
      <c r="M47" s="16" t="s">
        <v>42</v>
      </c>
      <c r="N47" s="16" t="s">
        <v>43</v>
      </c>
      <c r="O47" s="16" t="s">
        <v>44</v>
      </c>
      <c r="P47" s="16" t="s">
        <v>42</v>
      </c>
      <c r="Q47" s="16" t="s">
        <v>244</v>
      </c>
      <c r="R47" s="16" t="s">
        <v>45</v>
      </c>
      <c r="S47" s="16" t="s">
        <v>46</v>
      </c>
      <c r="T47" s="16" t="s">
        <v>42</v>
      </c>
      <c r="U47" s="49">
        <v>43159</v>
      </c>
      <c r="V47" s="49">
        <v>43524</v>
      </c>
      <c r="W47" s="49">
        <v>43816</v>
      </c>
      <c r="X47" s="58" t="s">
        <v>107</v>
      </c>
      <c r="Y47" s="16" t="s">
        <v>70</v>
      </c>
      <c r="Z47" s="16" t="s">
        <v>70</v>
      </c>
      <c r="AA47" s="16" t="s">
        <v>134</v>
      </c>
      <c r="AB47" s="16" t="s">
        <v>80</v>
      </c>
      <c r="AC47" s="49"/>
      <c r="AD47" s="49"/>
      <c r="AE47" s="16"/>
    </row>
    <row r="48" spans="1:31" ht="31.5">
      <c r="A48" s="25" t="s">
        <v>245</v>
      </c>
      <c r="B48" s="22" t="s">
        <v>246</v>
      </c>
      <c r="C48" s="22" t="s">
        <v>202</v>
      </c>
      <c r="D48" s="23" t="s">
        <v>247</v>
      </c>
      <c r="E48" s="16">
        <v>53</v>
      </c>
      <c r="F48" s="16" t="s">
        <v>174</v>
      </c>
      <c r="G48" s="16" t="s">
        <v>39</v>
      </c>
      <c r="H48" s="28" t="s">
        <v>69</v>
      </c>
      <c r="I48" s="26" t="s">
        <v>41</v>
      </c>
      <c r="J48" s="27" t="s">
        <v>42</v>
      </c>
      <c r="K48" s="16" t="s">
        <v>42</v>
      </c>
      <c r="L48" s="16" t="s">
        <v>42</v>
      </c>
      <c r="M48" s="14" t="s">
        <v>42</v>
      </c>
      <c r="N48" s="91" t="s">
        <v>137</v>
      </c>
      <c r="O48" s="14" t="s">
        <v>44</v>
      </c>
      <c r="P48" s="16" t="s">
        <v>42</v>
      </c>
      <c r="Q48" s="16" t="s">
        <v>42</v>
      </c>
      <c r="R48" s="16" t="s">
        <v>42</v>
      </c>
      <c r="S48" s="16" t="s">
        <v>46</v>
      </c>
      <c r="T48" s="16" t="s">
        <v>42</v>
      </c>
      <c r="U48" s="49">
        <v>42955</v>
      </c>
      <c r="V48" s="49">
        <v>42977</v>
      </c>
      <c r="W48" s="49"/>
      <c r="X48" s="49"/>
      <c r="Y48" s="16" t="s">
        <v>139</v>
      </c>
      <c r="Z48" s="16" t="s">
        <v>134</v>
      </c>
      <c r="AA48" s="16"/>
      <c r="AB48" s="16"/>
      <c r="AC48" s="49"/>
      <c r="AD48" s="49"/>
      <c r="AE48" s="16"/>
    </row>
    <row r="49" spans="1:31" ht="31.5">
      <c r="A49" s="25" t="s">
        <v>248</v>
      </c>
      <c r="B49" s="22" t="s">
        <v>249</v>
      </c>
      <c r="C49" s="22" t="s">
        <v>202</v>
      </c>
      <c r="D49" s="23" t="s">
        <v>250</v>
      </c>
      <c r="E49" s="16">
        <v>74</v>
      </c>
      <c r="F49" s="16" t="s">
        <v>174</v>
      </c>
      <c r="G49" s="16" t="s">
        <v>39</v>
      </c>
      <c r="H49" s="28" t="s">
        <v>69</v>
      </c>
      <c r="I49" s="26" t="s">
        <v>41</v>
      </c>
      <c r="J49" s="27" t="s">
        <v>42</v>
      </c>
      <c r="K49" s="16" t="s">
        <v>42</v>
      </c>
      <c r="L49" s="16" t="s">
        <v>42</v>
      </c>
      <c r="M49" s="16" t="s">
        <v>42</v>
      </c>
      <c r="N49" s="57" t="s">
        <v>137</v>
      </c>
      <c r="O49" s="16" t="s">
        <v>80</v>
      </c>
      <c r="P49" s="16" t="s">
        <v>42</v>
      </c>
      <c r="Q49" s="16" t="s">
        <v>42</v>
      </c>
      <c r="R49" s="16" t="s">
        <v>42</v>
      </c>
      <c r="S49" s="16" t="s">
        <v>46</v>
      </c>
      <c r="T49" s="16" t="s">
        <v>42</v>
      </c>
      <c r="U49" s="49">
        <v>43111</v>
      </c>
      <c r="V49" s="49">
        <v>43125</v>
      </c>
      <c r="W49" s="49">
        <v>43572</v>
      </c>
      <c r="X49" s="49">
        <v>43613</v>
      </c>
      <c r="Y49" s="16" t="s">
        <v>49</v>
      </c>
      <c r="Z49" s="16" t="s">
        <v>134</v>
      </c>
      <c r="AA49" s="16" t="s">
        <v>139</v>
      </c>
      <c r="AB49" s="16" t="s">
        <v>80</v>
      </c>
      <c r="AC49" s="49"/>
      <c r="AD49" s="49"/>
      <c r="AE49" s="16"/>
    </row>
    <row r="50" spans="1:31">
      <c r="A50" s="25" t="s">
        <v>251</v>
      </c>
      <c r="B50" s="22" t="s">
        <v>226</v>
      </c>
      <c r="C50" s="22" t="s">
        <v>202</v>
      </c>
      <c r="D50" s="23" t="s">
        <v>224</v>
      </c>
      <c r="E50" s="16">
        <v>68</v>
      </c>
      <c r="F50" s="16" t="s">
        <v>38</v>
      </c>
      <c r="G50" s="16" t="s">
        <v>39</v>
      </c>
      <c r="H50" s="28" t="s">
        <v>69</v>
      </c>
      <c r="I50" s="26" t="s">
        <v>41</v>
      </c>
      <c r="J50" s="27" t="s">
        <v>42</v>
      </c>
      <c r="K50" s="16" t="s">
        <v>42</v>
      </c>
      <c r="L50" s="16" t="s">
        <v>42</v>
      </c>
      <c r="M50" s="16" t="s">
        <v>42</v>
      </c>
      <c r="N50" s="57" t="s">
        <v>137</v>
      </c>
      <c r="O50" s="16" t="s">
        <v>105</v>
      </c>
      <c r="P50" s="6" t="s">
        <v>81</v>
      </c>
      <c r="Q50" s="16" t="s">
        <v>42</v>
      </c>
      <c r="R50" s="16" t="s">
        <v>45</v>
      </c>
      <c r="S50" s="16" t="s">
        <v>252</v>
      </c>
      <c r="T50" s="16" t="s">
        <v>42</v>
      </c>
      <c r="U50" s="49">
        <v>43173</v>
      </c>
      <c r="V50" s="49"/>
      <c r="W50" s="49"/>
      <c r="X50" s="49"/>
      <c r="Y50" s="16" t="s">
        <v>80</v>
      </c>
      <c r="Z50" s="16"/>
      <c r="AA50" s="16"/>
      <c r="AB50" s="16"/>
      <c r="AC50" s="49"/>
      <c r="AD50" s="49"/>
      <c r="AE50" s="16"/>
    </row>
    <row r="51" spans="1:31">
      <c r="A51" s="25" t="s">
        <v>253</v>
      </c>
      <c r="B51" s="22" t="s">
        <v>254</v>
      </c>
      <c r="C51" s="22" t="s">
        <v>202</v>
      </c>
      <c r="D51" s="23" t="s">
        <v>243</v>
      </c>
      <c r="E51" s="16">
        <v>81</v>
      </c>
      <c r="F51" s="16" t="s">
        <v>174</v>
      </c>
      <c r="G51" s="16" t="s">
        <v>39</v>
      </c>
      <c r="H51" s="28" t="s">
        <v>69</v>
      </c>
      <c r="I51" s="26" t="s">
        <v>41</v>
      </c>
      <c r="J51" s="27" t="s">
        <v>42</v>
      </c>
      <c r="K51" s="16" t="s">
        <v>42</v>
      </c>
      <c r="L51" s="16" t="s">
        <v>42</v>
      </c>
      <c r="M51" s="16" t="s">
        <v>42</v>
      </c>
      <c r="N51" s="16" t="s">
        <v>43</v>
      </c>
      <c r="O51" s="16" t="s">
        <v>44</v>
      </c>
      <c r="P51" s="16" t="s">
        <v>42</v>
      </c>
      <c r="Q51" s="16" t="s">
        <v>255</v>
      </c>
      <c r="R51" s="16" t="s">
        <v>42</v>
      </c>
      <c r="S51" s="16" t="s">
        <v>46</v>
      </c>
      <c r="T51" s="16" t="s">
        <v>42</v>
      </c>
      <c r="U51" s="49"/>
      <c r="V51" s="49"/>
      <c r="W51" s="49"/>
      <c r="X51" s="49"/>
      <c r="Y51" s="16"/>
      <c r="Z51" s="16"/>
      <c r="AA51" s="16"/>
      <c r="AB51" s="16"/>
      <c r="AC51" s="49"/>
      <c r="AD51" s="49"/>
      <c r="AE51" s="16"/>
    </row>
    <row r="52" spans="1:31" ht="31.5">
      <c r="A52" s="25" t="s">
        <v>256</v>
      </c>
      <c r="B52" s="22" t="s">
        <v>257</v>
      </c>
      <c r="C52" s="22" t="s">
        <v>202</v>
      </c>
      <c r="D52" s="23" t="s">
        <v>213</v>
      </c>
      <c r="E52" s="16">
        <v>59</v>
      </c>
      <c r="F52" s="16" t="s">
        <v>174</v>
      </c>
      <c r="G52" s="16" t="s">
        <v>39</v>
      </c>
      <c r="H52" s="28" t="s">
        <v>69</v>
      </c>
      <c r="I52" s="26" t="s">
        <v>41</v>
      </c>
      <c r="J52" s="27" t="s">
        <v>42</v>
      </c>
      <c r="K52" s="16" t="s">
        <v>42</v>
      </c>
      <c r="L52" s="16" t="s">
        <v>42</v>
      </c>
      <c r="M52" s="16" t="s">
        <v>42</v>
      </c>
      <c r="N52" s="16" t="s">
        <v>43</v>
      </c>
      <c r="O52" s="16" t="s">
        <v>44</v>
      </c>
      <c r="P52" s="16" t="s">
        <v>42</v>
      </c>
      <c r="Q52" s="16" t="s">
        <v>258</v>
      </c>
      <c r="R52" s="16" t="s">
        <v>42</v>
      </c>
      <c r="S52" s="16" t="s">
        <v>46</v>
      </c>
      <c r="T52" s="16" t="s">
        <v>42</v>
      </c>
      <c r="U52" s="49">
        <v>42949</v>
      </c>
      <c r="V52" s="49">
        <v>42969</v>
      </c>
      <c r="W52" s="49">
        <v>43816</v>
      </c>
      <c r="X52" s="49"/>
      <c r="Y52" s="16" t="s">
        <v>139</v>
      </c>
      <c r="Z52" s="16" t="s">
        <v>134</v>
      </c>
      <c r="AA52" s="16" t="s">
        <v>70</v>
      </c>
      <c r="AB52" s="16"/>
      <c r="AC52" s="49"/>
      <c r="AD52" s="49"/>
      <c r="AE52" s="16"/>
    </row>
    <row r="53" spans="1:31">
      <c r="A53" s="25" t="s">
        <v>259</v>
      </c>
      <c r="B53" s="22" t="s">
        <v>260</v>
      </c>
      <c r="C53" s="22" t="s">
        <v>202</v>
      </c>
      <c r="D53" s="23" t="s">
        <v>213</v>
      </c>
      <c r="E53" s="16">
        <v>64</v>
      </c>
      <c r="F53" s="16" t="s">
        <v>174</v>
      </c>
      <c r="G53" s="16" t="s">
        <v>39</v>
      </c>
      <c r="H53" s="28" t="s">
        <v>69</v>
      </c>
      <c r="I53" s="26" t="s">
        <v>41</v>
      </c>
      <c r="J53" s="27" t="s">
        <v>42</v>
      </c>
      <c r="K53" s="16" t="s">
        <v>42</v>
      </c>
      <c r="L53" s="16" t="s">
        <v>42</v>
      </c>
      <c r="M53" s="14" t="s">
        <v>42</v>
      </c>
      <c r="N53" s="14" t="s">
        <v>43</v>
      </c>
      <c r="O53" s="14" t="s">
        <v>44</v>
      </c>
      <c r="P53" s="6" t="s">
        <v>81</v>
      </c>
      <c r="Q53" s="6" t="s">
        <v>86</v>
      </c>
      <c r="R53" s="6" t="s">
        <v>42</v>
      </c>
      <c r="S53" s="6" t="s">
        <v>46</v>
      </c>
      <c r="T53" s="16" t="s">
        <v>42</v>
      </c>
      <c r="U53" s="49"/>
      <c r="V53" s="49"/>
      <c r="W53" s="49"/>
      <c r="X53" s="49"/>
      <c r="Y53" s="16"/>
      <c r="Z53" s="16"/>
      <c r="AA53" s="16"/>
      <c r="AB53" s="16"/>
      <c r="AC53" s="49"/>
      <c r="AD53" s="49"/>
      <c r="AE53" s="16"/>
    </row>
    <row r="54" spans="1:31">
      <c r="A54" s="25" t="s">
        <v>261</v>
      </c>
      <c r="B54" s="22" t="s">
        <v>262</v>
      </c>
      <c r="C54" s="22" t="s">
        <v>202</v>
      </c>
      <c r="D54" s="23" t="s">
        <v>68</v>
      </c>
      <c r="E54" s="16">
        <v>72</v>
      </c>
      <c r="F54" s="16" t="s">
        <v>174</v>
      </c>
      <c r="G54" s="16" t="s">
        <v>39</v>
      </c>
      <c r="H54" s="28" t="s">
        <v>69</v>
      </c>
      <c r="I54" s="26" t="s">
        <v>41</v>
      </c>
      <c r="J54" s="27" t="s">
        <v>42</v>
      </c>
      <c r="K54" s="16" t="s">
        <v>42</v>
      </c>
      <c r="L54" s="16" t="s">
        <v>42</v>
      </c>
      <c r="M54" s="16" t="s">
        <v>42</v>
      </c>
      <c r="N54" s="16" t="s">
        <v>91</v>
      </c>
      <c r="O54" s="16" t="s">
        <v>80</v>
      </c>
      <c r="P54" s="6" t="s">
        <v>81</v>
      </c>
      <c r="Q54" s="6" t="s">
        <v>86</v>
      </c>
      <c r="R54" s="6" t="s">
        <v>99</v>
      </c>
      <c r="S54" s="6" t="s">
        <v>46</v>
      </c>
      <c r="T54" s="16" t="s">
        <v>42</v>
      </c>
      <c r="U54" s="49">
        <v>43238</v>
      </c>
      <c r="V54" s="49"/>
      <c r="W54" s="49"/>
      <c r="X54" s="49"/>
      <c r="Y54" s="16" t="s">
        <v>80</v>
      </c>
      <c r="Z54" s="16"/>
      <c r="AA54" s="16"/>
      <c r="AB54" s="16"/>
      <c r="AC54" s="49"/>
      <c r="AD54" s="49"/>
      <c r="AE54" s="16"/>
    </row>
    <row r="55" spans="1:31" ht="31.5">
      <c r="A55" s="25" t="s">
        <v>269</v>
      </c>
      <c r="B55" s="22" t="s">
        <v>270</v>
      </c>
      <c r="C55" s="22" t="s">
        <v>265</v>
      </c>
      <c r="D55" s="23" t="s">
        <v>271</v>
      </c>
      <c r="E55" s="27">
        <v>46</v>
      </c>
      <c r="F55" s="27" t="s">
        <v>38</v>
      </c>
      <c r="G55" s="16" t="s">
        <v>39</v>
      </c>
      <c r="H55" s="28" t="s">
        <v>69</v>
      </c>
      <c r="I55" s="26" t="s">
        <v>41</v>
      </c>
      <c r="J55" s="27" t="s">
        <v>42</v>
      </c>
      <c r="K55" s="16" t="s">
        <v>42</v>
      </c>
      <c r="L55" s="16" t="s">
        <v>42</v>
      </c>
      <c r="M55" s="16" t="s">
        <v>42</v>
      </c>
      <c r="N55" s="16" t="s">
        <v>137</v>
      </c>
      <c r="O55" s="16" t="s">
        <v>44</v>
      </c>
      <c r="P55" s="6" t="s">
        <v>81</v>
      </c>
      <c r="Q55" s="6" t="s">
        <v>272</v>
      </c>
      <c r="R55" s="16" t="s">
        <v>99</v>
      </c>
      <c r="S55" s="6" t="s">
        <v>46</v>
      </c>
      <c r="T55" s="16" t="s">
        <v>42</v>
      </c>
      <c r="U55" s="49">
        <v>43490</v>
      </c>
      <c r="V55" s="49"/>
      <c r="W55" s="49"/>
      <c r="X55" s="49"/>
      <c r="Y55" s="16" t="s">
        <v>100</v>
      </c>
      <c r="Z55" s="16"/>
      <c r="AA55" s="16"/>
      <c r="AB55" s="16"/>
      <c r="AC55" s="49"/>
      <c r="AD55" s="49"/>
      <c r="AE55" s="16"/>
    </row>
    <row r="56" spans="1:31" ht="31.5">
      <c r="A56" s="30" t="s">
        <v>273</v>
      </c>
      <c r="B56" s="38" t="s">
        <v>274</v>
      </c>
      <c r="C56" s="38" t="s">
        <v>275</v>
      </c>
      <c r="D56" s="39" t="s">
        <v>131</v>
      </c>
      <c r="E56" s="17">
        <v>56</v>
      </c>
      <c r="F56" s="17" t="s">
        <v>38</v>
      </c>
      <c r="G56" s="5" t="s">
        <v>39</v>
      </c>
      <c r="H56" s="28" t="s">
        <v>69</v>
      </c>
      <c r="I56" s="37" t="s">
        <v>41</v>
      </c>
      <c r="J56" s="27" t="s">
        <v>42</v>
      </c>
      <c r="K56" s="27" t="s">
        <v>42</v>
      </c>
      <c r="L56" s="27" t="s">
        <v>42</v>
      </c>
      <c r="M56" s="5" t="s">
        <v>42</v>
      </c>
      <c r="N56" s="16" t="s">
        <v>358</v>
      </c>
      <c r="O56" s="16" t="s">
        <v>105</v>
      </c>
      <c r="P56" s="18" t="s">
        <v>45</v>
      </c>
      <c r="Q56" s="6" t="s">
        <v>86</v>
      </c>
      <c r="R56" s="16" t="s">
        <v>99</v>
      </c>
      <c r="S56" s="6" t="s">
        <v>277</v>
      </c>
      <c r="T56" s="6" t="s">
        <v>42</v>
      </c>
      <c r="U56" s="49">
        <v>43238</v>
      </c>
      <c r="V56" s="58" t="s">
        <v>278</v>
      </c>
      <c r="W56" s="58" t="s">
        <v>278</v>
      </c>
      <c r="X56" s="49"/>
      <c r="Y56" s="16" t="s">
        <v>279</v>
      </c>
      <c r="Z56" s="16" t="s">
        <v>279</v>
      </c>
      <c r="AA56" s="16" t="s">
        <v>280</v>
      </c>
      <c r="AB56" s="16"/>
      <c r="AC56" s="49"/>
      <c r="AD56" s="49"/>
      <c r="AE56" s="16"/>
    </row>
    <row r="57" spans="1:31" ht="31.5">
      <c r="A57" s="30" t="s">
        <v>281</v>
      </c>
      <c r="B57" s="22" t="s">
        <v>282</v>
      </c>
      <c r="C57" s="22" t="s">
        <v>275</v>
      </c>
      <c r="D57" s="23" t="s">
        <v>131</v>
      </c>
      <c r="E57" s="27">
        <v>56</v>
      </c>
      <c r="F57" s="27" t="s">
        <v>38</v>
      </c>
      <c r="G57" s="5" t="s">
        <v>39</v>
      </c>
      <c r="H57" s="28" t="s">
        <v>69</v>
      </c>
      <c r="I57" s="37" t="s">
        <v>41</v>
      </c>
      <c r="J57" s="27" t="s">
        <v>42</v>
      </c>
      <c r="K57" s="27" t="s">
        <v>42</v>
      </c>
      <c r="L57" s="27" t="s">
        <v>42</v>
      </c>
      <c r="M57" s="16" t="s">
        <v>42</v>
      </c>
      <c r="N57" s="16" t="s">
        <v>43</v>
      </c>
      <c r="O57" s="16" t="s">
        <v>44</v>
      </c>
      <c r="P57" s="16" t="s">
        <v>42</v>
      </c>
      <c r="Q57" s="16" t="s">
        <v>42</v>
      </c>
      <c r="R57" s="16" t="s">
        <v>42</v>
      </c>
      <c r="S57" s="16" t="s">
        <v>283</v>
      </c>
      <c r="T57" s="16" t="s">
        <v>42</v>
      </c>
      <c r="U57" s="49">
        <v>43132</v>
      </c>
      <c r="V57" s="49">
        <v>43159</v>
      </c>
      <c r="W57" s="49">
        <v>43195</v>
      </c>
      <c r="X57" s="49"/>
      <c r="Y57" s="16" t="s">
        <v>139</v>
      </c>
      <c r="Z57" s="16" t="s">
        <v>70</v>
      </c>
      <c r="AA57" s="16" t="s">
        <v>80</v>
      </c>
      <c r="AB57" s="16"/>
      <c r="AC57" s="49"/>
      <c r="AD57" s="49"/>
      <c r="AE57" s="16"/>
    </row>
    <row r="58" spans="1:31" ht="31.5">
      <c r="A58" s="30" t="s">
        <v>287</v>
      </c>
      <c r="B58" s="22" t="s">
        <v>288</v>
      </c>
      <c r="C58" s="22" t="s">
        <v>275</v>
      </c>
      <c r="D58" s="23" t="s">
        <v>131</v>
      </c>
      <c r="E58" s="27">
        <v>56</v>
      </c>
      <c r="F58" s="27" t="s">
        <v>38</v>
      </c>
      <c r="G58" s="5" t="s">
        <v>39</v>
      </c>
      <c r="H58" s="28" t="s">
        <v>69</v>
      </c>
      <c r="I58" s="26" t="s">
        <v>41</v>
      </c>
      <c r="J58" s="27" t="s">
        <v>42</v>
      </c>
      <c r="K58" s="27" t="s">
        <v>42</v>
      </c>
      <c r="L58" s="27" t="s">
        <v>42</v>
      </c>
      <c r="M58" s="16" t="s">
        <v>42</v>
      </c>
      <c r="N58" s="16" t="s">
        <v>358</v>
      </c>
      <c r="O58" s="16" t="s">
        <v>105</v>
      </c>
      <c r="P58" s="16" t="s">
        <v>42</v>
      </c>
      <c r="Q58" s="6" t="s">
        <v>86</v>
      </c>
      <c r="R58" s="6" t="s">
        <v>45</v>
      </c>
      <c r="S58" s="6" t="s">
        <v>289</v>
      </c>
      <c r="T58" s="6" t="s">
        <v>42</v>
      </c>
      <c r="U58" s="49">
        <v>43434</v>
      </c>
      <c r="V58" s="49"/>
      <c r="W58" s="49"/>
      <c r="X58" s="49"/>
      <c r="Y58" s="16" t="s">
        <v>279</v>
      </c>
      <c r="Z58" s="16"/>
      <c r="AA58" s="16"/>
      <c r="AB58" s="16"/>
      <c r="AC58" s="49"/>
      <c r="AD58" s="49"/>
      <c r="AE58" s="16"/>
    </row>
    <row r="59" spans="1:31">
      <c r="A59" s="25" t="s">
        <v>290</v>
      </c>
      <c r="B59" s="22" t="s">
        <v>291</v>
      </c>
      <c r="C59" s="22" t="s">
        <v>275</v>
      </c>
      <c r="D59" s="23" t="s">
        <v>120</v>
      </c>
      <c r="E59" s="27">
        <v>39</v>
      </c>
      <c r="F59" s="27" t="s">
        <v>38</v>
      </c>
      <c r="G59" s="16" t="s">
        <v>39</v>
      </c>
      <c r="H59" s="6" t="s">
        <v>69</v>
      </c>
      <c r="I59" s="26" t="s">
        <v>41</v>
      </c>
      <c r="J59" s="27" t="s">
        <v>42</v>
      </c>
      <c r="K59" s="27" t="s">
        <v>42</v>
      </c>
      <c r="L59" s="27" t="s">
        <v>42</v>
      </c>
      <c r="M59" s="16" t="s">
        <v>42</v>
      </c>
      <c r="N59" s="16" t="s">
        <v>43</v>
      </c>
      <c r="O59" s="16" t="s">
        <v>44</v>
      </c>
      <c r="P59" s="6" t="s">
        <v>81</v>
      </c>
      <c r="Q59" s="18" t="s">
        <v>86</v>
      </c>
      <c r="R59" s="18" t="s">
        <v>99</v>
      </c>
      <c r="S59" s="6" t="s">
        <v>46</v>
      </c>
      <c r="T59" s="6" t="s">
        <v>42</v>
      </c>
      <c r="U59" s="49">
        <v>43489</v>
      </c>
      <c r="V59" s="49"/>
      <c r="W59" s="49"/>
      <c r="X59" s="49"/>
      <c r="Y59" s="16" t="s">
        <v>70</v>
      </c>
      <c r="Z59" s="16"/>
      <c r="AA59" s="16"/>
      <c r="AB59" s="16"/>
      <c r="AC59" s="49"/>
      <c r="AD59" s="49"/>
      <c r="AE59" s="16"/>
    </row>
    <row r="60" spans="1:31">
      <c r="A60" s="30" t="s">
        <v>292</v>
      </c>
      <c r="B60" s="22" t="s">
        <v>293</v>
      </c>
      <c r="C60" s="22" t="s">
        <v>275</v>
      </c>
      <c r="D60" s="23" t="s">
        <v>131</v>
      </c>
      <c r="E60" s="27">
        <v>36</v>
      </c>
      <c r="F60" s="27" t="s">
        <v>38</v>
      </c>
      <c r="G60" s="16" t="s">
        <v>39</v>
      </c>
      <c r="H60" s="28" t="s">
        <v>69</v>
      </c>
      <c r="I60" s="26" t="s">
        <v>41</v>
      </c>
      <c r="J60" s="27" t="s">
        <v>42</v>
      </c>
      <c r="K60" s="16" t="s">
        <v>42</v>
      </c>
      <c r="L60" s="16" t="s">
        <v>42</v>
      </c>
      <c r="M60" s="16" t="s">
        <v>42</v>
      </c>
      <c r="N60" s="16" t="s">
        <v>358</v>
      </c>
      <c r="O60" s="16" t="s">
        <v>44</v>
      </c>
      <c r="P60" s="16" t="s">
        <v>42</v>
      </c>
      <c r="Q60" s="16" t="s">
        <v>295</v>
      </c>
      <c r="R60" s="16" t="s">
        <v>42</v>
      </c>
      <c r="S60" s="6" t="s">
        <v>46</v>
      </c>
      <c r="T60" s="6" t="s">
        <v>42</v>
      </c>
      <c r="U60" s="49">
        <v>43034</v>
      </c>
      <c r="V60" s="49"/>
      <c r="W60" s="49"/>
      <c r="X60" s="49"/>
      <c r="Y60" s="16" t="s">
        <v>70</v>
      </c>
      <c r="Z60" s="16"/>
      <c r="AA60" s="16"/>
      <c r="AB60" s="16"/>
      <c r="AC60" s="49"/>
      <c r="AD60" s="49"/>
      <c r="AE60" s="16"/>
    </row>
    <row r="61" spans="1:31" ht="31.5">
      <c r="A61" s="25" t="s">
        <v>296</v>
      </c>
      <c r="B61" s="22" t="s">
        <v>297</v>
      </c>
      <c r="C61" s="22" t="s">
        <v>275</v>
      </c>
      <c r="D61" s="15" t="s">
        <v>142</v>
      </c>
      <c r="E61" s="16">
        <v>67</v>
      </c>
      <c r="F61" s="27" t="s">
        <v>38</v>
      </c>
      <c r="G61" s="16" t="s">
        <v>39</v>
      </c>
      <c r="H61" s="6" t="s">
        <v>69</v>
      </c>
      <c r="I61" s="26" t="s">
        <v>41</v>
      </c>
      <c r="J61" s="27" t="s">
        <v>42</v>
      </c>
      <c r="K61" s="16" t="s">
        <v>42</v>
      </c>
      <c r="L61" s="16" t="s">
        <v>42</v>
      </c>
      <c r="M61" s="16" t="s">
        <v>42</v>
      </c>
      <c r="N61" s="16" t="s">
        <v>358</v>
      </c>
      <c r="O61" s="16" t="s">
        <v>44</v>
      </c>
      <c r="P61" s="6" t="s">
        <v>45</v>
      </c>
      <c r="Q61" s="18" t="s">
        <v>298</v>
      </c>
      <c r="R61" s="6" t="s">
        <v>45</v>
      </c>
      <c r="S61" s="6" t="s">
        <v>46</v>
      </c>
      <c r="T61" s="6" t="s">
        <v>42</v>
      </c>
      <c r="U61" s="49">
        <v>43132</v>
      </c>
      <c r="V61" s="49">
        <v>43747</v>
      </c>
      <c r="W61" s="58" t="s">
        <v>278</v>
      </c>
      <c r="X61" s="58" t="s">
        <v>107</v>
      </c>
      <c r="Y61" s="16" t="s">
        <v>70</v>
      </c>
      <c r="Z61" s="16" t="s">
        <v>299</v>
      </c>
      <c r="AA61" s="16"/>
      <c r="AB61" s="16"/>
      <c r="AC61" s="49"/>
      <c r="AD61" s="49"/>
      <c r="AE61" s="16"/>
    </row>
    <row r="62" spans="1:31">
      <c r="A62" s="25" t="s">
        <v>300</v>
      </c>
      <c r="B62" s="29" t="s">
        <v>301</v>
      </c>
      <c r="C62" s="22" t="s">
        <v>275</v>
      </c>
      <c r="D62" s="15" t="s">
        <v>247</v>
      </c>
      <c r="E62" s="16">
        <v>62</v>
      </c>
      <c r="F62" s="27" t="s">
        <v>38</v>
      </c>
      <c r="G62" s="16" t="s">
        <v>39</v>
      </c>
      <c r="H62" s="6" t="s">
        <v>69</v>
      </c>
      <c r="I62" s="26" t="s">
        <v>41</v>
      </c>
      <c r="J62" s="27" t="s">
        <v>42</v>
      </c>
      <c r="K62" s="16" t="s">
        <v>42</v>
      </c>
      <c r="L62" s="16" t="s">
        <v>42</v>
      </c>
      <c r="M62" s="16" t="s">
        <v>42</v>
      </c>
      <c r="N62" s="57" t="s">
        <v>137</v>
      </c>
      <c r="O62" s="16" t="s">
        <v>61</v>
      </c>
      <c r="P62" s="16" t="s">
        <v>42</v>
      </c>
      <c r="Q62" s="5" t="s">
        <v>42</v>
      </c>
      <c r="R62" s="6" t="s">
        <v>45</v>
      </c>
      <c r="S62" s="16" t="s">
        <v>46</v>
      </c>
      <c r="T62" s="16" t="s">
        <v>46</v>
      </c>
      <c r="U62" s="49"/>
      <c r="V62" s="49"/>
      <c r="W62" s="49"/>
      <c r="X62" s="49"/>
      <c r="Y62" s="16"/>
      <c r="Z62" s="16"/>
      <c r="AA62" s="16"/>
      <c r="AB62" s="16"/>
      <c r="AC62" s="49"/>
      <c r="AD62" s="49"/>
      <c r="AE62" s="16"/>
    </row>
    <row r="63" spans="1:31">
      <c r="A63" s="25" t="s">
        <v>302</v>
      </c>
      <c r="B63" s="29" t="s">
        <v>303</v>
      </c>
      <c r="C63" s="38" t="s">
        <v>275</v>
      </c>
      <c r="D63" s="40" t="s">
        <v>131</v>
      </c>
      <c r="E63" s="5">
        <v>66</v>
      </c>
      <c r="F63" s="27" t="s">
        <v>38</v>
      </c>
      <c r="G63" s="5" t="s">
        <v>39</v>
      </c>
      <c r="H63" s="28" t="s">
        <v>69</v>
      </c>
      <c r="I63" s="26" t="s">
        <v>41</v>
      </c>
      <c r="J63" s="17" t="s">
        <v>42</v>
      </c>
      <c r="K63" s="5" t="s">
        <v>42</v>
      </c>
      <c r="L63" s="5" t="s">
        <v>42</v>
      </c>
      <c r="M63" s="5" t="s">
        <v>42</v>
      </c>
      <c r="N63" s="5" t="s">
        <v>358</v>
      </c>
      <c r="O63" s="5" t="s">
        <v>80</v>
      </c>
      <c r="P63" s="18" t="s">
        <v>81</v>
      </c>
      <c r="Q63" s="5" t="s">
        <v>304</v>
      </c>
      <c r="R63" s="16" t="s">
        <v>42</v>
      </c>
      <c r="S63" s="16" t="s">
        <v>46</v>
      </c>
      <c r="T63" s="16" t="s">
        <v>42</v>
      </c>
      <c r="U63" s="49"/>
      <c r="V63" s="49"/>
      <c r="W63" s="49"/>
      <c r="X63" s="49"/>
      <c r="Y63" s="16"/>
      <c r="Z63" s="16"/>
      <c r="AA63" s="16"/>
      <c r="AB63" s="16"/>
      <c r="AC63" s="49"/>
      <c r="AD63" s="49"/>
      <c r="AE63" s="16"/>
    </row>
    <row r="64" spans="1:31">
      <c r="A64" s="15" t="s">
        <v>305</v>
      </c>
      <c r="B64" s="29" t="s">
        <v>306</v>
      </c>
      <c r="C64" s="22" t="s">
        <v>275</v>
      </c>
      <c r="D64" s="15" t="s">
        <v>131</v>
      </c>
      <c r="E64" s="16">
        <v>53</v>
      </c>
      <c r="F64" s="27" t="s">
        <v>38</v>
      </c>
      <c r="G64" s="5" t="s">
        <v>39</v>
      </c>
      <c r="H64" s="28" t="s">
        <v>69</v>
      </c>
      <c r="I64" s="26" t="s">
        <v>41</v>
      </c>
      <c r="J64" s="5" t="s">
        <v>42</v>
      </c>
      <c r="K64" s="5" t="s">
        <v>42</v>
      </c>
      <c r="L64" s="5" t="s">
        <v>42</v>
      </c>
      <c r="M64" s="5" t="s">
        <v>42</v>
      </c>
      <c r="N64" s="5" t="s">
        <v>54</v>
      </c>
      <c r="O64" s="5" t="s">
        <v>44</v>
      </c>
      <c r="P64" s="18" t="s">
        <v>45</v>
      </c>
      <c r="Q64" s="5" t="s">
        <v>304</v>
      </c>
      <c r="R64" s="5" t="s">
        <v>45</v>
      </c>
      <c r="S64" s="5" t="s">
        <v>307</v>
      </c>
      <c r="T64" s="16" t="s">
        <v>42</v>
      </c>
      <c r="U64" s="49">
        <v>43490</v>
      </c>
      <c r="V64" s="49"/>
      <c r="W64" s="49"/>
      <c r="X64" s="49"/>
      <c r="Y64" s="16" t="s">
        <v>70</v>
      </c>
      <c r="Z64" s="16"/>
      <c r="AA64" s="16"/>
      <c r="AB64" s="16"/>
      <c r="AC64" s="49"/>
      <c r="AD64" s="49"/>
      <c r="AE64" s="16"/>
    </row>
    <row r="65" spans="1:31">
      <c r="A65" s="25" t="s">
        <v>308</v>
      </c>
      <c r="B65" s="62" t="s">
        <v>309</v>
      </c>
      <c r="C65" s="51" t="s">
        <v>310</v>
      </c>
      <c r="D65" s="56" t="s">
        <v>311</v>
      </c>
      <c r="E65" s="52">
        <v>66</v>
      </c>
      <c r="F65" s="52" t="s">
        <v>312</v>
      </c>
      <c r="G65" s="60" t="s">
        <v>39</v>
      </c>
      <c r="H65" s="53" t="s">
        <v>40</v>
      </c>
      <c r="I65" s="54" t="s">
        <v>41</v>
      </c>
      <c r="J65" s="59" t="s">
        <v>42</v>
      </c>
      <c r="K65" s="60" t="s">
        <v>65</v>
      </c>
      <c r="L65" s="60" t="s">
        <v>65</v>
      </c>
      <c r="M65" s="60" t="s">
        <v>65</v>
      </c>
      <c r="N65" s="60" t="s">
        <v>65</v>
      </c>
      <c r="O65" s="60" t="s">
        <v>65</v>
      </c>
      <c r="P65" s="60" t="s">
        <v>45</v>
      </c>
      <c r="Q65" s="61" t="s">
        <v>45</v>
      </c>
      <c r="R65" s="60" t="s">
        <v>313</v>
      </c>
      <c r="S65" s="60" t="s">
        <v>46</v>
      </c>
      <c r="T65" s="60" t="s">
        <v>45</v>
      </c>
      <c r="U65" s="55"/>
      <c r="V65" s="55"/>
      <c r="W65" s="55"/>
      <c r="X65" s="55"/>
      <c r="Y65" s="52"/>
      <c r="Z65" s="52"/>
      <c r="AA65" s="52"/>
      <c r="AB65" s="52"/>
      <c r="AC65" s="55"/>
      <c r="AD65" s="55"/>
      <c r="AE65" s="52"/>
    </row>
    <row r="66" spans="1:31">
      <c r="A66" s="25" t="s">
        <v>314</v>
      </c>
      <c r="B66" s="29" t="s">
        <v>315</v>
      </c>
      <c r="C66" s="22" t="s">
        <v>316</v>
      </c>
      <c r="D66" s="23" t="s">
        <v>142</v>
      </c>
      <c r="E66" s="27">
        <v>58</v>
      </c>
      <c r="F66" s="27" t="s">
        <v>38</v>
      </c>
      <c r="G66" s="5" t="s">
        <v>39</v>
      </c>
      <c r="H66" s="28" t="s">
        <v>69</v>
      </c>
      <c r="I66" s="26" t="s">
        <v>41</v>
      </c>
      <c r="J66" s="17" t="s">
        <v>42</v>
      </c>
      <c r="K66" s="5" t="s">
        <v>42</v>
      </c>
      <c r="L66" s="5" t="s">
        <v>42</v>
      </c>
      <c r="M66" s="5" t="s">
        <v>42</v>
      </c>
      <c r="N66" s="5" t="s">
        <v>43</v>
      </c>
      <c r="O66" s="5" t="s">
        <v>44</v>
      </c>
      <c r="P66" s="5" t="s">
        <v>42</v>
      </c>
      <c r="Q66" s="18" t="s">
        <v>45</v>
      </c>
      <c r="R66" s="18" t="s">
        <v>45</v>
      </c>
      <c r="S66" s="18" t="s">
        <v>46</v>
      </c>
      <c r="T66" s="18" t="s">
        <v>42</v>
      </c>
      <c r="U66" s="49">
        <v>43007</v>
      </c>
      <c r="V66" s="49"/>
      <c r="W66" s="49"/>
      <c r="X66" s="49"/>
      <c r="Y66" s="16" t="s">
        <v>70</v>
      </c>
      <c r="Z66" s="16"/>
      <c r="AA66" s="16"/>
      <c r="AB66" s="16"/>
      <c r="AC66" s="49"/>
      <c r="AD66" s="49"/>
      <c r="AE66" s="16"/>
    </row>
    <row r="67" spans="1:31">
      <c r="A67" s="25" t="s">
        <v>317</v>
      </c>
      <c r="B67" s="29" t="s">
        <v>318</v>
      </c>
      <c r="C67" s="22" t="s">
        <v>316</v>
      </c>
      <c r="D67" s="15" t="s">
        <v>142</v>
      </c>
      <c r="E67" s="27">
        <v>70</v>
      </c>
      <c r="F67" s="27" t="s">
        <v>38</v>
      </c>
      <c r="G67" s="5" t="s">
        <v>39</v>
      </c>
      <c r="H67" s="28" t="s">
        <v>69</v>
      </c>
      <c r="I67" s="26" t="s">
        <v>41</v>
      </c>
      <c r="J67" s="17" t="s">
        <v>42</v>
      </c>
      <c r="K67" s="17" t="s">
        <v>42</v>
      </c>
      <c r="L67" s="17" t="s">
        <v>42</v>
      </c>
      <c r="M67" s="5" t="s">
        <v>42</v>
      </c>
      <c r="N67" s="5" t="s">
        <v>43</v>
      </c>
      <c r="O67" s="5" t="s">
        <v>44</v>
      </c>
      <c r="P67" s="18" t="s">
        <v>45</v>
      </c>
      <c r="Q67" s="18" t="s">
        <v>86</v>
      </c>
      <c r="R67" s="18" t="s">
        <v>45</v>
      </c>
      <c r="S67" s="18" t="s">
        <v>319</v>
      </c>
      <c r="T67" s="18" t="s">
        <v>42</v>
      </c>
      <c r="U67" s="49">
        <v>43420</v>
      </c>
      <c r="V67" s="49"/>
      <c r="W67" s="49"/>
      <c r="X67" s="49"/>
      <c r="Y67" s="16" t="s">
        <v>70</v>
      </c>
      <c r="Z67" s="16"/>
      <c r="AA67" s="16"/>
      <c r="AB67" s="16"/>
      <c r="AC67" s="49"/>
      <c r="AD67" s="49"/>
      <c r="AE67" s="16"/>
    </row>
    <row r="68" spans="1:31">
      <c r="A68" s="25" t="s">
        <v>320</v>
      </c>
      <c r="B68" s="29" t="s">
        <v>321</v>
      </c>
      <c r="C68" s="22" t="s">
        <v>316</v>
      </c>
      <c r="D68" s="15" t="s">
        <v>142</v>
      </c>
      <c r="E68" s="27">
        <v>56</v>
      </c>
      <c r="F68" s="27" t="s">
        <v>38</v>
      </c>
      <c r="G68" s="5" t="s">
        <v>39</v>
      </c>
      <c r="H68" s="28" t="s">
        <v>69</v>
      </c>
      <c r="I68" s="26" t="s">
        <v>41</v>
      </c>
      <c r="J68" s="5" t="s">
        <v>42</v>
      </c>
      <c r="K68" s="5" t="s">
        <v>42</v>
      </c>
      <c r="L68" s="5" t="s">
        <v>42</v>
      </c>
      <c r="M68" s="5" t="s">
        <v>42</v>
      </c>
      <c r="N68" s="5" t="s">
        <v>43</v>
      </c>
      <c r="O68" s="5" t="s">
        <v>44</v>
      </c>
      <c r="P68" s="5" t="s">
        <v>42</v>
      </c>
      <c r="Q68" s="18" t="s">
        <v>86</v>
      </c>
      <c r="R68" s="18" t="s">
        <v>45</v>
      </c>
      <c r="S68" s="18" t="s">
        <v>46</v>
      </c>
      <c r="T68" s="18" t="s">
        <v>42</v>
      </c>
      <c r="U68" s="49">
        <v>43420</v>
      </c>
      <c r="V68" s="49"/>
      <c r="W68" s="49"/>
      <c r="X68" s="49"/>
      <c r="Y68" s="16" t="s">
        <v>70</v>
      </c>
      <c r="Z68" s="16"/>
      <c r="AA68" s="16"/>
      <c r="AB68" s="16"/>
      <c r="AC68" s="49"/>
      <c r="AD68" s="49"/>
      <c r="AE68" s="16"/>
    </row>
    <row r="69" spans="1:31">
      <c r="A69" s="25" t="s">
        <v>322</v>
      </c>
      <c r="B69" s="42" t="s">
        <v>323</v>
      </c>
      <c r="C69" s="22" t="s">
        <v>324</v>
      </c>
      <c r="D69" s="23" t="s">
        <v>325</v>
      </c>
      <c r="E69" s="27">
        <v>43</v>
      </c>
      <c r="F69" s="27" t="s">
        <v>174</v>
      </c>
      <c r="G69" s="5" t="s">
        <v>181</v>
      </c>
      <c r="H69" s="28" t="s">
        <v>69</v>
      </c>
      <c r="I69" s="26" t="s">
        <v>41</v>
      </c>
      <c r="J69" s="17" t="s">
        <v>42</v>
      </c>
      <c r="K69" s="17" t="s">
        <v>42</v>
      </c>
      <c r="L69" s="17" t="s">
        <v>42</v>
      </c>
      <c r="M69" s="17" t="s">
        <v>42</v>
      </c>
      <c r="N69" s="5" t="s">
        <v>43</v>
      </c>
      <c r="O69" s="5" t="s">
        <v>44</v>
      </c>
      <c r="P69" s="5" t="s">
        <v>42</v>
      </c>
      <c r="Q69" s="5" t="s">
        <v>42</v>
      </c>
      <c r="R69" s="5" t="s">
        <v>99</v>
      </c>
      <c r="S69" s="5" t="s">
        <v>46</v>
      </c>
      <c r="T69" s="5" t="s">
        <v>42</v>
      </c>
      <c r="U69" s="49">
        <v>43565</v>
      </c>
      <c r="V69" s="49"/>
      <c r="W69" s="49"/>
      <c r="X69" s="49"/>
      <c r="Y69" s="16" t="s">
        <v>183</v>
      </c>
      <c r="Z69" s="16"/>
      <c r="AA69" s="16"/>
      <c r="AB69" s="16"/>
      <c r="AC69" s="49"/>
      <c r="AD69" s="49"/>
      <c r="AE69" s="16"/>
    </row>
    <row r="70" spans="1:31" ht="47.25">
      <c r="A70" s="25" t="s">
        <v>326</v>
      </c>
      <c r="B70" s="42" t="s">
        <v>327</v>
      </c>
      <c r="C70" s="22" t="s">
        <v>95</v>
      </c>
      <c r="D70" s="23" t="s">
        <v>328</v>
      </c>
      <c r="E70" s="27">
        <v>52</v>
      </c>
      <c r="F70" s="27" t="s">
        <v>38</v>
      </c>
      <c r="G70" s="5" t="s">
        <v>181</v>
      </c>
      <c r="H70" s="28" t="s">
        <v>69</v>
      </c>
      <c r="I70" s="26" t="s">
        <v>41</v>
      </c>
      <c r="J70" s="17" t="s">
        <v>42</v>
      </c>
      <c r="K70" s="17" t="s">
        <v>42</v>
      </c>
      <c r="L70" s="17" t="s">
        <v>42</v>
      </c>
      <c r="M70" s="5" t="s">
        <v>42</v>
      </c>
      <c r="N70" s="5" t="s">
        <v>43</v>
      </c>
      <c r="O70" s="5" t="s">
        <v>44</v>
      </c>
      <c r="P70" s="5" t="s">
        <v>42</v>
      </c>
      <c r="Q70" s="5" t="s">
        <v>42</v>
      </c>
      <c r="R70" s="5" t="s">
        <v>99</v>
      </c>
      <c r="S70" s="5" t="s">
        <v>46</v>
      </c>
      <c r="T70" s="5" t="s">
        <v>42</v>
      </c>
      <c r="U70" s="49">
        <v>43565</v>
      </c>
      <c r="V70" s="49"/>
      <c r="W70" s="49"/>
      <c r="X70" s="49"/>
      <c r="Y70" s="16" t="s">
        <v>183</v>
      </c>
      <c r="Z70" s="16"/>
      <c r="AA70" s="16"/>
      <c r="AB70" s="16"/>
      <c r="AC70" s="49"/>
      <c r="AD70" s="49"/>
      <c r="AE70" s="16"/>
    </row>
    <row r="71" spans="1:31">
      <c r="A71" s="25" t="s">
        <v>329</v>
      </c>
      <c r="B71" s="42" t="s">
        <v>330</v>
      </c>
      <c r="C71" s="22" t="s">
        <v>324</v>
      </c>
      <c r="D71" s="23" t="s">
        <v>331</v>
      </c>
      <c r="E71" s="27">
        <v>52</v>
      </c>
      <c r="F71" s="27" t="s">
        <v>38</v>
      </c>
      <c r="G71" s="5" t="s">
        <v>181</v>
      </c>
      <c r="H71" s="28" t="s">
        <v>69</v>
      </c>
      <c r="I71" s="26" t="s">
        <v>41</v>
      </c>
      <c r="J71" s="17" t="s">
        <v>42</v>
      </c>
      <c r="K71" s="17" t="s">
        <v>42</v>
      </c>
      <c r="L71" s="17" t="s">
        <v>42</v>
      </c>
      <c r="M71" s="5" t="s">
        <v>42</v>
      </c>
      <c r="N71" s="5" t="s">
        <v>43</v>
      </c>
      <c r="O71" s="5" t="s">
        <v>44</v>
      </c>
      <c r="P71" s="5" t="s">
        <v>42</v>
      </c>
      <c r="Q71" s="5" t="s">
        <v>46</v>
      </c>
      <c r="R71" s="5" t="s">
        <v>99</v>
      </c>
      <c r="S71" s="5" t="s">
        <v>46</v>
      </c>
      <c r="T71" s="5" t="s">
        <v>42</v>
      </c>
      <c r="U71" s="49">
        <v>43600</v>
      </c>
      <c r="V71" s="49"/>
      <c r="W71" s="49"/>
      <c r="X71" s="49"/>
      <c r="Y71" s="16" t="s">
        <v>183</v>
      </c>
      <c r="Z71" s="16"/>
      <c r="AA71" s="16"/>
      <c r="AB71" s="16"/>
      <c r="AC71" s="49"/>
      <c r="AD71" s="49"/>
      <c r="AE71" s="16"/>
    </row>
    <row r="72" spans="1:31">
      <c r="A72" s="25" t="s">
        <v>332</v>
      </c>
      <c r="B72" s="43" t="s">
        <v>333</v>
      </c>
      <c r="C72" s="22" t="s">
        <v>334</v>
      </c>
      <c r="D72" s="15" t="s">
        <v>335</v>
      </c>
      <c r="E72" s="16">
        <v>41</v>
      </c>
      <c r="F72" s="16" t="s">
        <v>38</v>
      </c>
      <c r="G72" s="5" t="s">
        <v>181</v>
      </c>
      <c r="H72" s="28" t="s">
        <v>69</v>
      </c>
      <c r="I72" s="26" t="s">
        <v>41</v>
      </c>
      <c r="J72" s="17" t="s">
        <v>42</v>
      </c>
      <c r="K72" s="5" t="s">
        <v>42</v>
      </c>
      <c r="L72" s="5" t="s">
        <v>42</v>
      </c>
      <c r="M72" s="5" t="s">
        <v>42</v>
      </c>
      <c r="N72" s="5" t="s">
        <v>43</v>
      </c>
      <c r="O72" s="5" t="s">
        <v>44</v>
      </c>
      <c r="P72" s="5" t="s">
        <v>42</v>
      </c>
      <c r="Q72" s="5" t="s">
        <v>42</v>
      </c>
      <c r="R72" s="5" t="s">
        <v>99</v>
      </c>
      <c r="S72" s="5" t="s">
        <v>46</v>
      </c>
      <c r="T72" s="5" t="s">
        <v>42</v>
      </c>
      <c r="U72" s="49">
        <v>43943</v>
      </c>
      <c r="V72" s="49">
        <v>43985</v>
      </c>
      <c r="W72" s="49"/>
      <c r="X72" s="49"/>
      <c r="Y72" s="16" t="s">
        <v>183</v>
      </c>
      <c r="Z72" s="16" t="s">
        <v>183</v>
      </c>
      <c r="AA72" s="16"/>
      <c r="AB72" s="16"/>
      <c r="AC72" s="49"/>
      <c r="AD72" s="49"/>
      <c r="AE72" s="16"/>
    </row>
    <row r="73" spans="1:31">
      <c r="A73" s="25" t="s">
        <v>336</v>
      </c>
      <c r="B73" s="43" t="s">
        <v>337</v>
      </c>
      <c r="C73" s="38" t="s">
        <v>324</v>
      </c>
      <c r="D73" s="40" t="s">
        <v>338</v>
      </c>
      <c r="E73" s="5">
        <v>65</v>
      </c>
      <c r="F73" s="16" t="s">
        <v>174</v>
      </c>
      <c r="G73" s="5" t="s">
        <v>181</v>
      </c>
      <c r="H73" s="28" t="s">
        <v>69</v>
      </c>
      <c r="I73" s="26" t="s">
        <v>41</v>
      </c>
      <c r="J73" s="17" t="s">
        <v>42</v>
      </c>
      <c r="K73" s="5" t="s">
        <v>42</v>
      </c>
      <c r="L73" s="5" t="s">
        <v>42</v>
      </c>
      <c r="M73" s="5" t="s">
        <v>42</v>
      </c>
      <c r="N73" s="5" t="s">
        <v>43</v>
      </c>
      <c r="O73" s="5" t="s">
        <v>44</v>
      </c>
      <c r="P73" s="5" t="s">
        <v>42</v>
      </c>
      <c r="Q73" s="18" t="s">
        <v>86</v>
      </c>
      <c r="R73" s="5" t="s">
        <v>313</v>
      </c>
      <c r="S73" s="16" t="s">
        <v>46</v>
      </c>
      <c r="T73" s="5" t="s">
        <v>42</v>
      </c>
      <c r="U73" s="49">
        <v>43600</v>
      </c>
      <c r="V73" s="49"/>
      <c r="W73" s="49"/>
      <c r="X73" s="49"/>
      <c r="Y73" s="16" t="s">
        <v>183</v>
      </c>
      <c r="Z73" s="16"/>
      <c r="AA73" s="16"/>
      <c r="AB73" s="16"/>
      <c r="AC73" s="49"/>
      <c r="AD73" s="49"/>
      <c r="AE73" s="16"/>
    </row>
    <row r="74" spans="1:31" ht="47.25">
      <c r="A74" s="25" t="s">
        <v>339</v>
      </c>
      <c r="B74" s="44" t="s">
        <v>340</v>
      </c>
      <c r="C74" s="22" t="s">
        <v>341</v>
      </c>
      <c r="D74" s="23" t="s">
        <v>342</v>
      </c>
      <c r="E74" s="27">
        <v>72</v>
      </c>
      <c r="F74" s="27" t="s">
        <v>38</v>
      </c>
      <c r="G74" s="16" t="s">
        <v>39</v>
      </c>
      <c r="H74" s="28" t="s">
        <v>40</v>
      </c>
      <c r="I74" s="26" t="s">
        <v>41</v>
      </c>
      <c r="J74" s="27" t="s">
        <v>42</v>
      </c>
      <c r="K74" s="27" t="s">
        <v>42</v>
      </c>
      <c r="L74" s="27" t="s">
        <v>42</v>
      </c>
      <c r="M74" s="16" t="s">
        <v>42</v>
      </c>
      <c r="N74" s="5" t="s">
        <v>43</v>
      </c>
      <c r="O74" s="16" t="s">
        <v>44</v>
      </c>
      <c r="P74" s="16" t="s">
        <v>42</v>
      </c>
      <c r="Q74" s="16" t="s">
        <v>42</v>
      </c>
      <c r="R74" s="16" t="s">
        <v>45</v>
      </c>
      <c r="S74" s="16" t="s">
        <v>46</v>
      </c>
      <c r="T74" s="5" t="s">
        <v>42</v>
      </c>
      <c r="U74" s="49">
        <v>43334</v>
      </c>
      <c r="V74" s="49">
        <v>43378</v>
      </c>
      <c r="W74" s="49">
        <v>43425</v>
      </c>
      <c r="X74" s="49"/>
      <c r="Y74" s="16" t="s">
        <v>139</v>
      </c>
      <c r="Z74" s="16" t="s">
        <v>343</v>
      </c>
      <c r="AA74" s="16" t="s">
        <v>133</v>
      </c>
      <c r="AB74" s="16"/>
      <c r="AC74" s="49"/>
      <c r="AD74" s="49"/>
      <c r="AE74" s="16"/>
    </row>
    <row r="75" spans="1:31" ht="24" customHeight="1">
      <c r="J75" s="45"/>
    </row>
    <row r="76" spans="1:31">
      <c r="H76" s="21" t="s">
        <v>344</v>
      </c>
      <c r="N76" s="21" t="s">
        <v>345</v>
      </c>
      <c r="O76" s="21"/>
      <c r="P76" s="21"/>
    </row>
    <row r="77" spans="1:31" ht="22.15" customHeight="1">
      <c r="H77" s="21" t="s">
        <v>346</v>
      </c>
      <c r="N77" s="21" t="s">
        <v>347</v>
      </c>
      <c r="O77" s="21"/>
      <c r="P77" s="21"/>
    </row>
    <row r="78" spans="1:31" ht="22.15" customHeight="1">
      <c r="H78" s="21" t="s">
        <v>348</v>
      </c>
      <c r="R78" s="8" t="s">
        <v>349</v>
      </c>
      <c r="S78" s="8"/>
      <c r="T78" s="8"/>
    </row>
    <row r="79" spans="1:31" ht="15" customHeight="1">
      <c r="N79" s="21" t="s">
        <v>359</v>
      </c>
      <c r="R79" s="9"/>
      <c r="S79" s="9"/>
      <c r="T79" s="9"/>
    </row>
    <row r="80" spans="1:31">
      <c r="N80" s="21" t="s">
        <v>360</v>
      </c>
    </row>
    <row r="81" spans="14:14">
      <c r="N81" s="86" t="s">
        <v>361</v>
      </c>
    </row>
    <row r="82" spans="14:14">
      <c r="N82" s="86" t="s">
        <v>362</v>
      </c>
    </row>
    <row r="83" spans="14:14">
      <c r="N83" s="21" t="s">
        <v>363</v>
      </c>
    </row>
    <row r="84" spans="14:14">
      <c r="N84" s="21" t="s">
        <v>364</v>
      </c>
    </row>
    <row r="85" spans="14:14">
      <c r="N85" s="21" t="s">
        <v>365</v>
      </c>
    </row>
    <row r="86" spans="14:14">
      <c r="N86" s="85" t="s">
        <v>357</v>
      </c>
    </row>
  </sheetData>
  <mergeCells count="1">
    <mergeCell ref="S1:T1"/>
  </mergeCells>
  <phoneticPr fontId="1"/>
  <pageMargins left="0.23622047244094491" right="0.23622047244094491" top="0.74803149606299213" bottom="0.74803149606299213" header="0.31496062992125984" footer="0.31496062992125984"/>
  <pageSetup paperSize="8" scale="33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76"/>
  <sheetViews>
    <sheetView showGridLines="0" tabSelected="1" zoomScale="60" zoomScaleNormal="60" workbookViewId="0">
      <pane xSplit="2" ySplit="2" topLeftCell="C3" activePane="bottomRight" state="frozen"/>
      <selection pane="bottomRight"/>
      <selection pane="bottomLeft" activeCell="A2" sqref="A2"/>
      <selection pane="topRight" activeCell="C1" sqref="C1"/>
    </sheetView>
  </sheetViews>
  <sheetFormatPr defaultColWidth="9" defaultRowHeight="15.75"/>
  <cols>
    <col min="1" max="1" width="21.85546875" style="1" customWidth="1"/>
    <col min="2" max="2" width="33.5703125" style="8" customWidth="1"/>
    <col min="3" max="3" width="23.42578125" style="8" customWidth="1"/>
    <col min="4" max="4" width="52.42578125" style="1" customWidth="1"/>
    <col min="5" max="5" width="11.7109375" style="1" customWidth="1"/>
    <col min="6" max="6" width="12.5703125" style="1" customWidth="1"/>
    <col min="7" max="7" width="13.140625" style="1" customWidth="1"/>
    <col min="8" max="8" width="18.5703125" style="2" customWidth="1"/>
    <col min="9" max="9" width="16.28515625" style="8" customWidth="1"/>
    <col min="10" max="10" width="20" style="2" customWidth="1"/>
    <col min="11" max="11" width="21" style="2" customWidth="1"/>
    <col min="12" max="12" width="18.85546875" style="1" customWidth="1"/>
    <col min="13" max="13" width="22.42578125" style="1" customWidth="1"/>
    <col min="14" max="14" width="20.42578125" style="1" customWidth="1"/>
    <col min="15" max="15" width="27.7109375" style="1" customWidth="1"/>
    <col min="16" max="16" width="17.7109375" style="1" customWidth="1"/>
    <col min="17" max="17" width="18" style="1" customWidth="1"/>
    <col min="18" max="18" width="15.42578125" style="1" customWidth="1"/>
    <col min="19" max="19" width="17.140625" style="1" customWidth="1"/>
    <col min="20" max="20" width="17.5703125" style="1" customWidth="1"/>
    <col min="21" max="21" width="69.85546875" style="1" customWidth="1"/>
    <col min="22" max="23" width="11.42578125" style="1" customWidth="1"/>
    <col min="24" max="24" width="27.42578125" style="1" customWidth="1"/>
    <col min="25" max="28" width="11.42578125" style="1" customWidth="1"/>
    <col min="29" max="29" width="40.85546875" style="1" customWidth="1"/>
    <col min="30" max="35" width="18.5703125" style="1" customWidth="1"/>
    <col min="36" max="16384" width="9" style="1"/>
  </cols>
  <sheetData>
    <row r="1" spans="1:35" ht="43.9" customHeight="1">
      <c r="A1" s="19" t="s">
        <v>366</v>
      </c>
      <c r="B1" s="19"/>
      <c r="C1" s="19"/>
      <c r="D1" s="19"/>
      <c r="E1" s="19"/>
      <c r="F1" s="19"/>
      <c r="G1" s="19"/>
      <c r="H1" s="3"/>
      <c r="I1" s="3"/>
      <c r="J1" s="3"/>
      <c r="K1" s="3"/>
      <c r="L1" s="3"/>
      <c r="M1" s="20" t="s">
        <v>1</v>
      </c>
      <c r="N1" s="21"/>
      <c r="O1" s="4"/>
      <c r="T1" s="3"/>
      <c r="U1" s="3" t="s">
        <v>367</v>
      </c>
      <c r="AD1" s="109" t="s">
        <v>368</v>
      </c>
      <c r="AE1" s="110"/>
      <c r="AF1" s="110"/>
      <c r="AG1" s="110"/>
      <c r="AH1" s="111"/>
    </row>
    <row r="2" spans="1:35" ht="57.75" customHeight="1">
      <c r="A2" s="10" t="s">
        <v>3</v>
      </c>
      <c r="B2" s="11" t="s">
        <v>4</v>
      </c>
      <c r="C2" s="11" t="s">
        <v>5</v>
      </c>
      <c r="D2" s="11" t="s">
        <v>6</v>
      </c>
      <c r="E2" s="11" t="s">
        <v>7</v>
      </c>
      <c r="F2" s="11" t="s">
        <v>8</v>
      </c>
      <c r="G2" s="11" t="s">
        <v>9</v>
      </c>
      <c r="H2" s="11" t="s">
        <v>10</v>
      </c>
      <c r="I2" s="12" t="s">
        <v>11</v>
      </c>
      <c r="J2" s="11" t="s">
        <v>12</v>
      </c>
      <c r="K2" s="11" t="s">
        <v>13</v>
      </c>
      <c r="L2" s="11" t="s">
        <v>14</v>
      </c>
      <c r="M2" s="11" t="s">
        <v>15</v>
      </c>
      <c r="N2" s="11" t="s">
        <v>16</v>
      </c>
      <c r="O2" s="11" t="s">
        <v>17</v>
      </c>
      <c r="P2" s="11" t="s">
        <v>18</v>
      </c>
      <c r="Q2" s="11" t="s">
        <v>19</v>
      </c>
      <c r="R2" s="11" t="s">
        <v>20</v>
      </c>
      <c r="S2" s="11" t="s">
        <v>21</v>
      </c>
      <c r="T2" s="11" t="s">
        <v>22</v>
      </c>
      <c r="U2" s="100" t="s">
        <v>369</v>
      </c>
      <c r="V2" s="113" t="s">
        <v>370</v>
      </c>
      <c r="W2" s="113" t="s">
        <v>371</v>
      </c>
      <c r="X2" s="113" t="s">
        <v>372</v>
      </c>
      <c r="Y2" s="113" t="s">
        <v>373</v>
      </c>
      <c r="Z2" s="113" t="s">
        <v>374</v>
      </c>
      <c r="AA2" s="113" t="s">
        <v>375</v>
      </c>
      <c r="AB2" s="113" t="s">
        <v>376</v>
      </c>
      <c r="AC2" s="113" t="s">
        <v>377</v>
      </c>
      <c r="AD2" s="113" t="s">
        <v>378</v>
      </c>
      <c r="AE2" s="114" t="s">
        <v>379</v>
      </c>
      <c r="AF2" s="114" t="s">
        <v>380</v>
      </c>
      <c r="AG2" s="114" t="s">
        <v>381</v>
      </c>
      <c r="AH2" s="114" t="s">
        <v>382</v>
      </c>
      <c r="AI2" s="117" t="s">
        <v>383</v>
      </c>
    </row>
    <row r="3" spans="1:35" s="21" customFormat="1" ht="29.1" customHeight="1">
      <c r="A3" s="129" t="s">
        <v>384</v>
      </c>
      <c r="B3" s="130" t="s">
        <v>385</v>
      </c>
      <c r="C3" s="130" t="s">
        <v>36</v>
      </c>
      <c r="D3" s="105" t="s">
        <v>85</v>
      </c>
      <c r="E3" s="131">
        <v>70</v>
      </c>
      <c r="F3" s="132" t="s">
        <v>38</v>
      </c>
      <c r="G3" s="132" t="s">
        <v>97</v>
      </c>
      <c r="H3" s="132" t="s">
        <v>69</v>
      </c>
      <c r="I3" s="132" t="s">
        <v>98</v>
      </c>
      <c r="J3" s="132" t="s">
        <v>42</v>
      </c>
      <c r="K3" s="132" t="s">
        <v>42</v>
      </c>
      <c r="L3" s="132" t="s">
        <v>42</v>
      </c>
      <c r="M3" s="101" t="s">
        <v>42</v>
      </c>
      <c r="N3" s="106" t="s">
        <v>43</v>
      </c>
      <c r="O3" s="106" t="s">
        <v>44</v>
      </c>
      <c r="P3" s="101" t="s">
        <v>42</v>
      </c>
      <c r="Q3" s="101" t="s">
        <v>386</v>
      </c>
      <c r="R3" s="101" t="s">
        <v>42</v>
      </c>
      <c r="S3" s="102" t="s">
        <v>46</v>
      </c>
      <c r="T3" s="132" t="s">
        <v>42</v>
      </c>
      <c r="U3" s="133" t="s">
        <v>387</v>
      </c>
      <c r="V3" s="115">
        <v>1</v>
      </c>
      <c r="W3" s="115" t="s">
        <v>388</v>
      </c>
      <c r="X3" s="115" t="s">
        <v>389</v>
      </c>
      <c r="Y3" s="115" t="s">
        <v>390</v>
      </c>
      <c r="Z3" s="115" t="s">
        <v>391</v>
      </c>
      <c r="AA3" s="115" t="s">
        <v>392</v>
      </c>
      <c r="AB3" s="115" t="s">
        <v>393</v>
      </c>
      <c r="AC3" s="115" t="s">
        <v>65</v>
      </c>
      <c r="AD3" s="115" t="s">
        <v>42</v>
      </c>
      <c r="AE3" s="115" t="s">
        <v>42</v>
      </c>
      <c r="AF3" s="115"/>
      <c r="AG3" s="115"/>
      <c r="AH3" s="115" t="s">
        <v>42</v>
      </c>
      <c r="AI3" s="115"/>
    </row>
    <row r="4" spans="1:35" s="21" customFormat="1" ht="29.1" customHeight="1">
      <c r="A4" s="129" t="s">
        <v>394</v>
      </c>
      <c r="B4" s="130" t="s">
        <v>395</v>
      </c>
      <c r="C4" s="130" t="s">
        <v>52</v>
      </c>
      <c r="D4" s="105" t="s">
        <v>53</v>
      </c>
      <c r="E4" s="131">
        <v>40</v>
      </c>
      <c r="F4" s="132" t="s">
        <v>38</v>
      </c>
      <c r="G4" s="132" t="s">
        <v>97</v>
      </c>
      <c r="H4" s="132" t="s">
        <v>69</v>
      </c>
      <c r="I4" s="132" t="s">
        <v>98</v>
      </c>
      <c r="J4" s="132" t="s">
        <v>42</v>
      </c>
      <c r="K4" s="132" t="s">
        <v>42</v>
      </c>
      <c r="L4" s="132" t="s">
        <v>42</v>
      </c>
      <c r="M4" s="101" t="s">
        <v>42</v>
      </c>
      <c r="N4" s="106" t="s">
        <v>43</v>
      </c>
      <c r="O4" s="106" t="s">
        <v>44</v>
      </c>
      <c r="P4" s="101" t="s">
        <v>42</v>
      </c>
      <c r="Q4" s="101" t="s">
        <v>396</v>
      </c>
      <c r="R4" s="101" t="s">
        <v>42</v>
      </c>
      <c r="S4" s="102" t="s">
        <v>46</v>
      </c>
      <c r="T4" s="132" t="s">
        <v>42</v>
      </c>
      <c r="U4" s="133" t="s">
        <v>397</v>
      </c>
      <c r="V4" s="115">
        <v>1</v>
      </c>
      <c r="W4" s="115" t="s">
        <v>388</v>
      </c>
      <c r="X4" s="115" t="s">
        <v>389</v>
      </c>
      <c r="Y4" s="115" t="s">
        <v>390</v>
      </c>
      <c r="Z4" s="115" t="s">
        <v>391</v>
      </c>
      <c r="AA4" s="115" t="s">
        <v>392</v>
      </c>
      <c r="AB4" s="115" t="s">
        <v>393</v>
      </c>
      <c r="AC4" s="115" t="s">
        <v>65</v>
      </c>
      <c r="AD4" s="115" t="s">
        <v>42</v>
      </c>
      <c r="AE4" s="115" t="s">
        <v>42</v>
      </c>
      <c r="AF4" s="115"/>
      <c r="AG4" s="115"/>
      <c r="AH4" s="115" t="s">
        <v>42</v>
      </c>
      <c r="AI4" s="106"/>
    </row>
    <row r="5" spans="1:35" s="134" customFormat="1" ht="29.1" customHeight="1">
      <c r="A5" s="129" t="s">
        <v>398</v>
      </c>
      <c r="B5" s="130" t="s">
        <v>399</v>
      </c>
      <c r="C5" s="130" t="s">
        <v>52</v>
      </c>
      <c r="D5" s="105" t="s">
        <v>400</v>
      </c>
      <c r="E5" s="131">
        <v>34</v>
      </c>
      <c r="F5" s="132" t="s">
        <v>38</v>
      </c>
      <c r="G5" s="132" t="s">
        <v>97</v>
      </c>
      <c r="H5" s="132" t="s">
        <v>69</v>
      </c>
      <c r="I5" s="132" t="s">
        <v>98</v>
      </c>
      <c r="J5" s="132" t="s">
        <v>42</v>
      </c>
      <c r="K5" s="132" t="s">
        <v>42</v>
      </c>
      <c r="L5" s="132" t="s">
        <v>42</v>
      </c>
      <c r="M5" s="101" t="s">
        <v>42</v>
      </c>
      <c r="N5" s="106" t="s">
        <v>113</v>
      </c>
      <c r="O5" s="106" t="s">
        <v>105</v>
      </c>
      <c r="P5" s="101" t="s">
        <v>42</v>
      </c>
      <c r="Q5" s="101" t="s">
        <v>401</v>
      </c>
      <c r="R5" s="101" t="s">
        <v>42</v>
      </c>
      <c r="S5" s="102" t="s">
        <v>46</v>
      </c>
      <c r="T5" s="132" t="s">
        <v>42</v>
      </c>
      <c r="U5" s="133" t="s">
        <v>387</v>
      </c>
      <c r="V5" s="115">
        <v>1</v>
      </c>
      <c r="W5" s="115" t="s">
        <v>388</v>
      </c>
      <c r="X5" s="115" t="s">
        <v>389</v>
      </c>
      <c r="Y5" s="115" t="s">
        <v>390</v>
      </c>
      <c r="Z5" s="115" t="s">
        <v>391</v>
      </c>
      <c r="AA5" s="115" t="s">
        <v>392</v>
      </c>
      <c r="AB5" s="115" t="s">
        <v>393</v>
      </c>
      <c r="AC5" s="115" t="s">
        <v>65</v>
      </c>
      <c r="AD5" s="115" t="s">
        <v>42</v>
      </c>
      <c r="AE5" s="115" t="s">
        <v>42</v>
      </c>
      <c r="AF5" s="115"/>
      <c r="AG5" s="115"/>
      <c r="AH5" s="115" t="s">
        <v>42</v>
      </c>
      <c r="AI5" s="106"/>
    </row>
    <row r="6" spans="1:35" ht="29.1" customHeight="1">
      <c r="A6" s="129" t="s">
        <v>402</v>
      </c>
      <c r="B6" s="130" t="s">
        <v>403</v>
      </c>
      <c r="C6" s="130" t="s">
        <v>73</v>
      </c>
      <c r="D6" s="105" t="s">
        <v>404</v>
      </c>
      <c r="E6" s="131">
        <v>53</v>
      </c>
      <c r="F6" s="132" t="s">
        <v>38</v>
      </c>
      <c r="G6" s="132" t="s">
        <v>97</v>
      </c>
      <c r="H6" s="138" t="s">
        <v>69</v>
      </c>
      <c r="I6" s="139" t="s">
        <v>98</v>
      </c>
      <c r="J6" s="132" t="s">
        <v>42</v>
      </c>
      <c r="K6" s="132" t="s">
        <v>42</v>
      </c>
      <c r="L6" s="132" t="s">
        <v>42</v>
      </c>
      <c r="M6" s="101" t="s">
        <v>42</v>
      </c>
      <c r="N6" s="106" t="s">
        <v>137</v>
      </c>
      <c r="O6" s="106" t="s">
        <v>105</v>
      </c>
      <c r="P6" s="101" t="s">
        <v>42</v>
      </c>
      <c r="Q6" s="101" t="s">
        <v>42</v>
      </c>
      <c r="R6" s="101" t="s">
        <v>42</v>
      </c>
      <c r="S6" s="102" t="s">
        <v>46</v>
      </c>
      <c r="T6" s="132" t="s">
        <v>42</v>
      </c>
      <c r="U6" s="136" t="s">
        <v>387</v>
      </c>
      <c r="V6" s="115">
        <v>1</v>
      </c>
      <c r="W6" s="115" t="s">
        <v>388</v>
      </c>
      <c r="X6" s="115" t="s">
        <v>389</v>
      </c>
      <c r="Y6" s="115" t="s">
        <v>390</v>
      </c>
      <c r="Z6" s="115" t="s">
        <v>391</v>
      </c>
      <c r="AA6" s="115" t="s">
        <v>392</v>
      </c>
      <c r="AB6" s="115" t="s">
        <v>393</v>
      </c>
      <c r="AC6" s="115" t="s">
        <v>65</v>
      </c>
      <c r="AD6" s="115" t="s">
        <v>42</v>
      </c>
      <c r="AE6" s="115" t="s">
        <v>42</v>
      </c>
      <c r="AF6" s="115"/>
      <c r="AG6" s="115"/>
      <c r="AH6" s="115" t="s">
        <v>42</v>
      </c>
      <c r="AI6" s="106"/>
    </row>
    <row r="7" spans="1:35" s="134" customFormat="1" ht="29.1" customHeight="1">
      <c r="A7" s="129" t="s">
        <v>405</v>
      </c>
      <c r="B7" s="130" t="s">
        <v>406</v>
      </c>
      <c r="C7" s="130" t="s">
        <v>73</v>
      </c>
      <c r="D7" s="105" t="s">
        <v>404</v>
      </c>
      <c r="E7" s="131">
        <v>78</v>
      </c>
      <c r="F7" s="132" t="s">
        <v>38</v>
      </c>
      <c r="G7" s="132" t="s">
        <v>97</v>
      </c>
      <c r="H7" s="132" t="s">
        <v>69</v>
      </c>
      <c r="I7" s="132" t="s">
        <v>98</v>
      </c>
      <c r="J7" s="132" t="s">
        <v>42</v>
      </c>
      <c r="K7" s="132" t="s">
        <v>42</v>
      </c>
      <c r="L7" s="132" t="s">
        <v>42</v>
      </c>
      <c r="M7" s="101" t="s">
        <v>42</v>
      </c>
      <c r="N7" s="106" t="s">
        <v>137</v>
      </c>
      <c r="O7" s="106" t="s">
        <v>105</v>
      </c>
      <c r="P7" s="101" t="s">
        <v>42</v>
      </c>
      <c r="Q7" s="101" t="s">
        <v>42</v>
      </c>
      <c r="R7" s="101" t="s">
        <v>42</v>
      </c>
      <c r="S7" s="102" t="s">
        <v>46</v>
      </c>
      <c r="T7" s="132" t="s">
        <v>42</v>
      </c>
      <c r="U7" s="133" t="s">
        <v>387</v>
      </c>
      <c r="V7" s="115">
        <v>1</v>
      </c>
      <c r="W7" s="115" t="s">
        <v>388</v>
      </c>
      <c r="X7" s="115" t="s">
        <v>389</v>
      </c>
      <c r="Y7" s="115" t="s">
        <v>390</v>
      </c>
      <c r="Z7" s="115" t="s">
        <v>391</v>
      </c>
      <c r="AA7" s="115" t="s">
        <v>392</v>
      </c>
      <c r="AB7" s="115" t="s">
        <v>393</v>
      </c>
      <c r="AC7" s="115" t="s">
        <v>65</v>
      </c>
      <c r="AD7" s="115" t="s">
        <v>42</v>
      </c>
      <c r="AE7" s="115" t="s">
        <v>42</v>
      </c>
      <c r="AF7" s="115"/>
      <c r="AG7" s="115"/>
      <c r="AH7" s="115" t="s">
        <v>42</v>
      </c>
      <c r="AI7" s="106"/>
    </row>
    <row r="8" spans="1:35" s="134" customFormat="1" ht="29.1" customHeight="1">
      <c r="A8" s="129" t="s">
        <v>407</v>
      </c>
      <c r="B8" s="130" t="s">
        <v>408</v>
      </c>
      <c r="C8" s="130" t="s">
        <v>73</v>
      </c>
      <c r="D8" s="105" t="s">
        <v>404</v>
      </c>
      <c r="E8" s="131">
        <v>73</v>
      </c>
      <c r="F8" s="132" t="s">
        <v>38</v>
      </c>
      <c r="G8" s="132" t="s">
        <v>97</v>
      </c>
      <c r="H8" s="132" t="s">
        <v>69</v>
      </c>
      <c r="I8" s="132" t="s">
        <v>98</v>
      </c>
      <c r="J8" s="132" t="s">
        <v>42</v>
      </c>
      <c r="K8" s="132" t="s">
        <v>42</v>
      </c>
      <c r="L8" s="132" t="s">
        <v>42</v>
      </c>
      <c r="M8" s="101" t="s">
        <v>42</v>
      </c>
      <c r="N8" s="106" t="s">
        <v>137</v>
      </c>
      <c r="O8" s="106" t="s">
        <v>105</v>
      </c>
      <c r="P8" s="101" t="s">
        <v>42</v>
      </c>
      <c r="Q8" s="101" t="s">
        <v>304</v>
      </c>
      <c r="R8" s="101" t="s">
        <v>42</v>
      </c>
      <c r="S8" s="102" t="s">
        <v>46</v>
      </c>
      <c r="T8" s="132" t="s">
        <v>42</v>
      </c>
      <c r="U8" s="133" t="s">
        <v>387</v>
      </c>
      <c r="V8" s="115">
        <v>1</v>
      </c>
      <c r="W8" s="115" t="s">
        <v>388</v>
      </c>
      <c r="X8" s="115" t="s">
        <v>389</v>
      </c>
      <c r="Y8" s="115" t="s">
        <v>390</v>
      </c>
      <c r="Z8" s="115" t="s">
        <v>391</v>
      </c>
      <c r="AA8" s="115" t="s">
        <v>392</v>
      </c>
      <c r="AB8" s="115" t="s">
        <v>393</v>
      </c>
      <c r="AC8" s="115" t="s">
        <v>65</v>
      </c>
      <c r="AD8" s="115" t="s">
        <v>42</v>
      </c>
      <c r="AE8" s="115" t="s">
        <v>42</v>
      </c>
      <c r="AF8" s="115"/>
      <c r="AG8" s="115"/>
      <c r="AH8" s="115"/>
      <c r="AI8" s="106"/>
    </row>
    <row r="9" spans="1:35" s="134" customFormat="1" ht="31.5">
      <c r="A9" s="129" t="s">
        <v>409</v>
      </c>
      <c r="B9" s="130" t="s">
        <v>410</v>
      </c>
      <c r="C9" s="130" t="s">
        <v>73</v>
      </c>
      <c r="D9" s="105" t="s">
        <v>411</v>
      </c>
      <c r="E9" s="131">
        <v>81</v>
      </c>
      <c r="F9" s="132" t="s">
        <v>38</v>
      </c>
      <c r="G9" s="132" t="s">
        <v>97</v>
      </c>
      <c r="H9" s="132" t="s">
        <v>69</v>
      </c>
      <c r="I9" s="132" t="s">
        <v>98</v>
      </c>
      <c r="J9" s="132" t="s">
        <v>42</v>
      </c>
      <c r="K9" s="132" t="s">
        <v>42</v>
      </c>
      <c r="L9" s="132" t="s">
        <v>42</v>
      </c>
      <c r="M9" s="101" t="s">
        <v>42</v>
      </c>
      <c r="N9" s="106" t="s">
        <v>91</v>
      </c>
      <c r="O9" s="106" t="s">
        <v>105</v>
      </c>
      <c r="P9" s="101" t="s">
        <v>42</v>
      </c>
      <c r="Q9" s="101" t="s">
        <v>304</v>
      </c>
      <c r="R9" s="101" t="s">
        <v>42</v>
      </c>
      <c r="S9" s="102" t="s">
        <v>46</v>
      </c>
      <c r="T9" s="132" t="s">
        <v>42</v>
      </c>
      <c r="U9" s="133" t="s">
        <v>387</v>
      </c>
      <c r="V9" s="115">
        <v>1</v>
      </c>
      <c r="W9" s="115" t="s">
        <v>388</v>
      </c>
      <c r="X9" s="115" t="s">
        <v>389</v>
      </c>
      <c r="Y9" s="115" t="s">
        <v>390</v>
      </c>
      <c r="Z9" s="115" t="s">
        <v>391</v>
      </c>
      <c r="AA9" s="115" t="s">
        <v>392</v>
      </c>
      <c r="AB9" s="115" t="s">
        <v>393</v>
      </c>
      <c r="AC9" s="115" t="s">
        <v>65</v>
      </c>
      <c r="AD9" s="115" t="s">
        <v>42</v>
      </c>
      <c r="AE9" s="115" t="s">
        <v>42</v>
      </c>
      <c r="AF9" s="115"/>
      <c r="AG9" s="115"/>
      <c r="AH9" s="115"/>
      <c r="AI9" s="106"/>
    </row>
    <row r="10" spans="1:35" s="134" customFormat="1" ht="31.5">
      <c r="A10" s="129" t="s">
        <v>412</v>
      </c>
      <c r="B10" s="130" t="s">
        <v>413</v>
      </c>
      <c r="C10" s="130" t="s">
        <v>73</v>
      </c>
      <c r="D10" s="105" t="s">
        <v>247</v>
      </c>
      <c r="E10" s="131">
        <v>31</v>
      </c>
      <c r="F10" s="132" t="s">
        <v>38</v>
      </c>
      <c r="G10" s="132" t="s">
        <v>97</v>
      </c>
      <c r="H10" s="132" t="s">
        <v>69</v>
      </c>
      <c r="I10" s="132" t="s">
        <v>98</v>
      </c>
      <c r="J10" s="132" t="s">
        <v>42</v>
      </c>
      <c r="K10" s="132" t="s">
        <v>42</v>
      </c>
      <c r="L10" s="132" t="s">
        <v>42</v>
      </c>
      <c r="M10" s="101" t="s">
        <v>42</v>
      </c>
      <c r="N10" s="106" t="s">
        <v>137</v>
      </c>
      <c r="O10" s="106" t="s">
        <v>105</v>
      </c>
      <c r="P10" s="101" t="s">
        <v>42</v>
      </c>
      <c r="Q10" s="101" t="s">
        <v>46</v>
      </c>
      <c r="R10" s="101" t="s">
        <v>42</v>
      </c>
      <c r="S10" s="102" t="s">
        <v>46</v>
      </c>
      <c r="T10" s="132" t="s">
        <v>42</v>
      </c>
      <c r="U10" s="133" t="s">
        <v>414</v>
      </c>
      <c r="V10" s="115">
        <v>1</v>
      </c>
      <c r="W10" s="115" t="s">
        <v>388</v>
      </c>
      <c r="X10" s="115" t="s">
        <v>389</v>
      </c>
      <c r="Y10" s="115" t="s">
        <v>390</v>
      </c>
      <c r="Z10" s="115" t="s">
        <v>391</v>
      </c>
      <c r="AA10" s="115" t="s">
        <v>392</v>
      </c>
      <c r="AB10" s="115" t="s">
        <v>393</v>
      </c>
      <c r="AC10" s="115" t="s">
        <v>65</v>
      </c>
      <c r="AD10" s="115" t="s">
        <v>42</v>
      </c>
      <c r="AE10" s="115" t="s">
        <v>42</v>
      </c>
      <c r="AF10" s="115"/>
      <c r="AG10" s="115"/>
      <c r="AH10" s="115"/>
      <c r="AI10" s="106"/>
    </row>
    <row r="11" spans="1:35" s="21" customFormat="1" ht="29.1" customHeight="1">
      <c r="A11" s="103" t="s">
        <v>415</v>
      </c>
      <c r="B11" s="104" t="s">
        <v>416</v>
      </c>
      <c r="C11" s="104" t="s">
        <v>73</v>
      </c>
      <c r="D11" s="105" t="s">
        <v>247</v>
      </c>
      <c r="E11" s="106">
        <v>74</v>
      </c>
      <c r="F11" s="101" t="s">
        <v>312</v>
      </c>
      <c r="G11" s="101" t="s">
        <v>97</v>
      </c>
      <c r="H11" s="101" t="s">
        <v>69</v>
      </c>
      <c r="I11" s="101" t="s">
        <v>98</v>
      </c>
      <c r="J11" s="101" t="s">
        <v>42</v>
      </c>
      <c r="K11" s="101" t="s">
        <v>42</v>
      </c>
      <c r="L11" s="101" t="s">
        <v>42</v>
      </c>
      <c r="M11" s="101" t="s">
        <v>65</v>
      </c>
      <c r="N11" s="101" t="s">
        <v>65</v>
      </c>
      <c r="O11" s="106" t="s">
        <v>46</v>
      </c>
      <c r="P11" s="101" t="s">
        <v>42</v>
      </c>
      <c r="Q11" s="101" t="s">
        <v>46</v>
      </c>
      <c r="R11" s="101" t="s">
        <v>42</v>
      </c>
      <c r="S11" s="102" t="s">
        <v>46</v>
      </c>
      <c r="T11" s="102" t="s">
        <v>46</v>
      </c>
      <c r="U11" s="102" t="s">
        <v>417</v>
      </c>
      <c r="V11" s="106">
        <v>1</v>
      </c>
      <c r="W11" s="115" t="s">
        <v>388</v>
      </c>
      <c r="X11" s="115" t="s">
        <v>389</v>
      </c>
      <c r="Y11" s="115" t="s">
        <v>390</v>
      </c>
      <c r="Z11" s="115" t="s">
        <v>391</v>
      </c>
      <c r="AA11" s="115" t="s">
        <v>392</v>
      </c>
      <c r="AB11" s="115" t="s">
        <v>393</v>
      </c>
      <c r="AC11" s="115" t="s">
        <v>65</v>
      </c>
      <c r="AD11" s="115" t="s">
        <v>42</v>
      </c>
      <c r="AE11" s="106" t="s">
        <v>46</v>
      </c>
      <c r="AF11" s="106"/>
      <c r="AG11" s="106"/>
      <c r="AH11" s="106"/>
      <c r="AI11" s="106"/>
    </row>
    <row r="12" spans="1:35" s="134" customFormat="1" ht="31.5">
      <c r="A12" s="129" t="s">
        <v>418</v>
      </c>
      <c r="B12" s="130" t="s">
        <v>419</v>
      </c>
      <c r="C12" s="130" t="s">
        <v>95</v>
      </c>
      <c r="D12" s="105" t="s">
        <v>420</v>
      </c>
      <c r="E12" s="131">
        <v>61</v>
      </c>
      <c r="F12" s="132" t="s">
        <v>38</v>
      </c>
      <c r="G12" s="132" t="s">
        <v>97</v>
      </c>
      <c r="H12" s="132" t="s">
        <v>69</v>
      </c>
      <c r="I12" s="132" t="s">
        <v>98</v>
      </c>
      <c r="J12" s="132" t="s">
        <v>42</v>
      </c>
      <c r="K12" s="132" t="s">
        <v>42</v>
      </c>
      <c r="L12" s="132" t="s">
        <v>42</v>
      </c>
      <c r="M12" s="101" t="s">
        <v>42</v>
      </c>
      <c r="N12" s="106" t="s">
        <v>276</v>
      </c>
      <c r="O12" s="106" t="s">
        <v>105</v>
      </c>
      <c r="P12" s="101" t="s">
        <v>42</v>
      </c>
      <c r="Q12" s="101" t="s">
        <v>304</v>
      </c>
      <c r="R12" s="101" t="s">
        <v>42</v>
      </c>
      <c r="S12" s="102" t="s">
        <v>46</v>
      </c>
      <c r="T12" s="132" t="s">
        <v>42</v>
      </c>
      <c r="U12" s="133" t="s">
        <v>387</v>
      </c>
      <c r="V12" s="115">
        <v>1</v>
      </c>
      <c r="W12" s="115" t="s">
        <v>388</v>
      </c>
      <c r="X12" s="115" t="s">
        <v>389</v>
      </c>
      <c r="Y12" s="115" t="s">
        <v>390</v>
      </c>
      <c r="Z12" s="115" t="s">
        <v>391</v>
      </c>
      <c r="AA12" s="115" t="s">
        <v>392</v>
      </c>
      <c r="AB12" s="115" t="s">
        <v>393</v>
      </c>
      <c r="AC12" s="115" t="s">
        <v>65</v>
      </c>
      <c r="AD12" s="115" t="s">
        <v>42</v>
      </c>
      <c r="AE12" s="115" t="s">
        <v>42</v>
      </c>
      <c r="AF12" s="115"/>
      <c r="AG12" s="115"/>
      <c r="AH12" s="115"/>
      <c r="AI12" s="106"/>
    </row>
    <row r="13" spans="1:35" s="134" customFormat="1" ht="29.1" customHeight="1">
      <c r="A13" s="129" t="s">
        <v>421</v>
      </c>
      <c r="B13" s="130" t="s">
        <v>422</v>
      </c>
      <c r="C13" s="130" t="s">
        <v>95</v>
      </c>
      <c r="D13" s="105" t="s">
        <v>96</v>
      </c>
      <c r="E13" s="131">
        <v>55</v>
      </c>
      <c r="F13" s="132" t="s">
        <v>38</v>
      </c>
      <c r="G13" s="132" t="s">
        <v>97</v>
      </c>
      <c r="H13" s="132" t="s">
        <v>69</v>
      </c>
      <c r="I13" s="132" t="s">
        <v>98</v>
      </c>
      <c r="J13" s="132" t="s">
        <v>42</v>
      </c>
      <c r="K13" s="132" t="s">
        <v>42</v>
      </c>
      <c r="L13" s="132" t="s">
        <v>42</v>
      </c>
      <c r="M13" s="101" t="s">
        <v>42</v>
      </c>
      <c r="N13" s="106" t="s">
        <v>43</v>
      </c>
      <c r="O13" s="106" t="s">
        <v>44</v>
      </c>
      <c r="P13" s="101" t="s">
        <v>42</v>
      </c>
      <c r="Q13" s="101" t="s">
        <v>423</v>
      </c>
      <c r="R13" s="101" t="s">
        <v>42</v>
      </c>
      <c r="S13" s="102" t="s">
        <v>46</v>
      </c>
      <c r="T13" s="132" t="s">
        <v>42</v>
      </c>
      <c r="U13" s="133" t="s">
        <v>397</v>
      </c>
      <c r="V13" s="115">
        <v>1</v>
      </c>
      <c r="W13" s="115" t="s">
        <v>388</v>
      </c>
      <c r="X13" s="115" t="s">
        <v>389</v>
      </c>
      <c r="Y13" s="115" t="s">
        <v>390</v>
      </c>
      <c r="Z13" s="115" t="s">
        <v>391</v>
      </c>
      <c r="AA13" s="115" t="s">
        <v>392</v>
      </c>
      <c r="AB13" s="115" t="s">
        <v>393</v>
      </c>
      <c r="AC13" s="115" t="s">
        <v>65</v>
      </c>
      <c r="AD13" s="115" t="s">
        <v>42</v>
      </c>
      <c r="AE13" s="115" t="s">
        <v>42</v>
      </c>
      <c r="AF13" s="115"/>
      <c r="AG13" s="115"/>
      <c r="AH13" s="115" t="s">
        <v>42</v>
      </c>
      <c r="AI13" s="106">
        <v>1</v>
      </c>
    </row>
    <row r="14" spans="1:35" s="134" customFormat="1" ht="29.1" customHeight="1">
      <c r="A14" s="129" t="s">
        <v>424</v>
      </c>
      <c r="B14" s="130" t="s">
        <v>425</v>
      </c>
      <c r="C14" s="130" t="s">
        <v>95</v>
      </c>
      <c r="D14" s="105" t="s">
        <v>131</v>
      </c>
      <c r="E14" s="131">
        <v>79</v>
      </c>
      <c r="F14" s="132" t="s">
        <v>38</v>
      </c>
      <c r="G14" s="132" t="s">
        <v>97</v>
      </c>
      <c r="H14" s="132" t="s">
        <v>69</v>
      </c>
      <c r="I14" s="132" t="s">
        <v>98</v>
      </c>
      <c r="J14" s="132" t="s">
        <v>42</v>
      </c>
      <c r="K14" s="132" t="s">
        <v>42</v>
      </c>
      <c r="L14" s="132" t="s">
        <v>42</v>
      </c>
      <c r="M14" s="101" t="s">
        <v>42</v>
      </c>
      <c r="N14" s="106" t="s">
        <v>137</v>
      </c>
      <c r="O14" s="106" t="s">
        <v>105</v>
      </c>
      <c r="P14" s="101" t="s">
        <v>42</v>
      </c>
      <c r="Q14" s="101" t="s">
        <v>426</v>
      </c>
      <c r="R14" s="101" t="s">
        <v>42</v>
      </c>
      <c r="S14" s="102" t="s">
        <v>46</v>
      </c>
      <c r="T14" s="132" t="s">
        <v>42</v>
      </c>
      <c r="U14" s="133" t="s">
        <v>397</v>
      </c>
      <c r="V14" s="115">
        <v>1</v>
      </c>
      <c r="W14" s="115" t="s">
        <v>388</v>
      </c>
      <c r="X14" s="115" t="s">
        <v>389</v>
      </c>
      <c r="Y14" s="115" t="s">
        <v>390</v>
      </c>
      <c r="Z14" s="115" t="s">
        <v>391</v>
      </c>
      <c r="AA14" s="115" t="s">
        <v>392</v>
      </c>
      <c r="AB14" s="115" t="s">
        <v>393</v>
      </c>
      <c r="AC14" s="115" t="s">
        <v>65</v>
      </c>
      <c r="AD14" s="115" t="s">
        <v>42</v>
      </c>
      <c r="AE14" s="115" t="s">
        <v>42</v>
      </c>
      <c r="AF14" s="115"/>
      <c r="AG14" s="115"/>
      <c r="AH14" s="115" t="s">
        <v>42</v>
      </c>
      <c r="AI14" s="106">
        <v>1</v>
      </c>
    </row>
    <row r="15" spans="1:35" s="134" customFormat="1" ht="29.1" customHeight="1">
      <c r="A15" s="129" t="s">
        <v>427</v>
      </c>
      <c r="B15" s="130" t="s">
        <v>428</v>
      </c>
      <c r="C15" s="130" t="s">
        <v>95</v>
      </c>
      <c r="D15" s="105" t="s">
        <v>120</v>
      </c>
      <c r="E15" s="131">
        <v>64</v>
      </c>
      <c r="F15" s="132" t="s">
        <v>38</v>
      </c>
      <c r="G15" s="132" t="s">
        <v>97</v>
      </c>
      <c r="H15" s="132" t="s">
        <v>69</v>
      </c>
      <c r="I15" s="132" t="s">
        <v>98</v>
      </c>
      <c r="J15" s="132" t="s">
        <v>42</v>
      </c>
      <c r="K15" s="132" t="s">
        <v>42</v>
      </c>
      <c r="L15" s="132" t="s">
        <v>42</v>
      </c>
      <c r="M15" s="101" t="s">
        <v>42</v>
      </c>
      <c r="N15" s="106" t="s">
        <v>113</v>
      </c>
      <c r="O15" s="106" t="s">
        <v>44</v>
      </c>
      <c r="P15" s="101" t="s">
        <v>42</v>
      </c>
      <c r="Q15" s="101" t="s">
        <v>429</v>
      </c>
      <c r="R15" s="101" t="s">
        <v>42</v>
      </c>
      <c r="S15" s="102" t="s">
        <v>46</v>
      </c>
      <c r="T15" s="132" t="s">
        <v>42</v>
      </c>
      <c r="U15" s="133" t="s">
        <v>397</v>
      </c>
      <c r="V15" s="115">
        <v>1</v>
      </c>
      <c r="W15" s="115" t="s">
        <v>388</v>
      </c>
      <c r="X15" s="115" t="s">
        <v>389</v>
      </c>
      <c r="Y15" s="115" t="s">
        <v>390</v>
      </c>
      <c r="Z15" s="115" t="s">
        <v>391</v>
      </c>
      <c r="AA15" s="115" t="s">
        <v>392</v>
      </c>
      <c r="AB15" s="115" t="s">
        <v>393</v>
      </c>
      <c r="AC15" s="115" t="s">
        <v>65</v>
      </c>
      <c r="AD15" s="115" t="s">
        <v>42</v>
      </c>
      <c r="AE15" s="115" t="s">
        <v>42</v>
      </c>
      <c r="AF15" s="115"/>
      <c r="AG15" s="115"/>
      <c r="AH15" s="115" t="s">
        <v>42</v>
      </c>
      <c r="AI15" s="106"/>
    </row>
    <row r="16" spans="1:35" s="134" customFormat="1" ht="29.1" customHeight="1">
      <c r="A16" s="129" t="s">
        <v>430</v>
      </c>
      <c r="B16" s="130" t="s">
        <v>431</v>
      </c>
      <c r="C16" s="130" t="s">
        <v>95</v>
      </c>
      <c r="D16" s="105" t="s">
        <v>96</v>
      </c>
      <c r="E16" s="131">
        <v>66</v>
      </c>
      <c r="F16" s="132" t="s">
        <v>38</v>
      </c>
      <c r="G16" s="132" t="s">
        <v>97</v>
      </c>
      <c r="H16" s="132" t="s">
        <v>69</v>
      </c>
      <c r="I16" s="132" t="s">
        <v>98</v>
      </c>
      <c r="J16" s="132" t="s">
        <v>42</v>
      </c>
      <c r="K16" s="132" t="s">
        <v>42</v>
      </c>
      <c r="L16" s="132" t="s">
        <v>42</v>
      </c>
      <c r="M16" s="101" t="s">
        <v>42</v>
      </c>
      <c r="N16" s="106" t="s">
        <v>276</v>
      </c>
      <c r="O16" s="106" t="s">
        <v>105</v>
      </c>
      <c r="P16" s="101" t="s">
        <v>42</v>
      </c>
      <c r="Q16" s="101" t="s">
        <v>432</v>
      </c>
      <c r="R16" s="101" t="s">
        <v>42</v>
      </c>
      <c r="S16" s="102" t="s">
        <v>46</v>
      </c>
      <c r="T16" s="132" t="s">
        <v>42</v>
      </c>
      <c r="U16" s="133" t="s">
        <v>397</v>
      </c>
      <c r="V16" s="115">
        <v>1</v>
      </c>
      <c r="W16" s="115" t="s">
        <v>388</v>
      </c>
      <c r="X16" s="115" t="s">
        <v>389</v>
      </c>
      <c r="Y16" s="115" t="s">
        <v>390</v>
      </c>
      <c r="Z16" s="115" t="s">
        <v>391</v>
      </c>
      <c r="AA16" s="115" t="s">
        <v>392</v>
      </c>
      <c r="AB16" s="115" t="s">
        <v>393</v>
      </c>
      <c r="AC16" s="115" t="s">
        <v>65</v>
      </c>
      <c r="AD16" s="115" t="s">
        <v>42</v>
      </c>
      <c r="AE16" s="115" t="s">
        <v>42</v>
      </c>
      <c r="AF16" s="115"/>
      <c r="AG16" s="115"/>
      <c r="AH16" s="115" t="s">
        <v>42</v>
      </c>
      <c r="AI16" s="106"/>
    </row>
    <row r="17" spans="1:35" s="134" customFormat="1" ht="29.1" customHeight="1">
      <c r="A17" s="129" t="s">
        <v>433</v>
      </c>
      <c r="B17" s="130" t="s">
        <v>434</v>
      </c>
      <c r="C17" s="130" t="s">
        <v>95</v>
      </c>
      <c r="D17" s="105" t="s">
        <v>131</v>
      </c>
      <c r="E17" s="131">
        <v>60</v>
      </c>
      <c r="F17" s="132" t="s">
        <v>38</v>
      </c>
      <c r="G17" s="132" t="s">
        <v>97</v>
      </c>
      <c r="H17" s="132" t="s">
        <v>69</v>
      </c>
      <c r="I17" s="132" t="s">
        <v>98</v>
      </c>
      <c r="J17" s="132" t="s">
        <v>42</v>
      </c>
      <c r="K17" s="132" t="s">
        <v>42</v>
      </c>
      <c r="L17" s="132" t="s">
        <v>42</v>
      </c>
      <c r="M17" s="101" t="s">
        <v>42</v>
      </c>
      <c r="N17" s="106" t="s">
        <v>43</v>
      </c>
      <c r="O17" s="106" t="s">
        <v>44</v>
      </c>
      <c r="P17" s="101" t="s">
        <v>42</v>
      </c>
      <c r="Q17" s="101" t="s">
        <v>435</v>
      </c>
      <c r="R17" s="101" t="s">
        <v>42</v>
      </c>
      <c r="S17" s="102" t="s">
        <v>46</v>
      </c>
      <c r="T17" s="132" t="s">
        <v>42</v>
      </c>
      <c r="U17" s="133" t="s">
        <v>397</v>
      </c>
      <c r="V17" s="115">
        <v>1</v>
      </c>
      <c r="W17" s="115" t="s">
        <v>388</v>
      </c>
      <c r="X17" s="115" t="s">
        <v>389</v>
      </c>
      <c r="Y17" s="115" t="s">
        <v>390</v>
      </c>
      <c r="Z17" s="115" t="s">
        <v>391</v>
      </c>
      <c r="AA17" s="115" t="s">
        <v>392</v>
      </c>
      <c r="AB17" s="115" t="s">
        <v>393</v>
      </c>
      <c r="AC17" s="115" t="s">
        <v>65</v>
      </c>
      <c r="AD17" s="115" t="s">
        <v>42</v>
      </c>
      <c r="AE17" s="115" t="s">
        <v>42</v>
      </c>
      <c r="AF17" s="115"/>
      <c r="AG17" s="115"/>
      <c r="AH17" s="115" t="s">
        <v>42</v>
      </c>
      <c r="AI17" s="106">
        <v>1</v>
      </c>
    </row>
    <row r="18" spans="1:35" s="134" customFormat="1" ht="29.1" customHeight="1">
      <c r="A18" s="129" t="s">
        <v>161</v>
      </c>
      <c r="B18" s="130" t="s">
        <v>436</v>
      </c>
      <c r="C18" s="130" t="s">
        <v>95</v>
      </c>
      <c r="D18" s="105" t="s">
        <v>120</v>
      </c>
      <c r="E18" s="131">
        <v>67</v>
      </c>
      <c r="F18" s="132" t="s">
        <v>38</v>
      </c>
      <c r="G18" s="132" t="s">
        <v>97</v>
      </c>
      <c r="H18" s="132" t="s">
        <v>69</v>
      </c>
      <c r="I18" s="132" t="s">
        <v>98</v>
      </c>
      <c r="J18" s="132" t="s">
        <v>42</v>
      </c>
      <c r="K18" s="132" t="s">
        <v>42</v>
      </c>
      <c r="L18" s="132" t="s">
        <v>42</v>
      </c>
      <c r="M18" s="101" t="s">
        <v>42</v>
      </c>
      <c r="N18" s="106" t="s">
        <v>137</v>
      </c>
      <c r="O18" s="106" t="s">
        <v>105</v>
      </c>
      <c r="P18" s="101" t="s">
        <v>42</v>
      </c>
      <c r="Q18" s="101" t="s">
        <v>437</v>
      </c>
      <c r="R18" s="101" t="s">
        <v>42</v>
      </c>
      <c r="S18" s="102" t="s">
        <v>46</v>
      </c>
      <c r="T18" s="132" t="s">
        <v>42</v>
      </c>
      <c r="U18" s="133" t="s">
        <v>387</v>
      </c>
      <c r="V18" s="115">
        <v>1</v>
      </c>
      <c r="W18" s="115" t="s">
        <v>388</v>
      </c>
      <c r="X18" s="115" t="s">
        <v>389</v>
      </c>
      <c r="Y18" s="115" t="s">
        <v>390</v>
      </c>
      <c r="Z18" s="115" t="s">
        <v>391</v>
      </c>
      <c r="AA18" s="115" t="s">
        <v>392</v>
      </c>
      <c r="AB18" s="115" t="s">
        <v>393</v>
      </c>
      <c r="AC18" s="115" t="s">
        <v>65</v>
      </c>
      <c r="AD18" s="115" t="s">
        <v>42</v>
      </c>
      <c r="AE18" s="115" t="s">
        <v>42</v>
      </c>
      <c r="AF18" s="115"/>
      <c r="AG18" s="115"/>
      <c r="AH18" s="115" t="s">
        <v>42</v>
      </c>
      <c r="AI18" s="106"/>
    </row>
    <row r="19" spans="1:35" s="134" customFormat="1" ht="29.1" customHeight="1">
      <c r="A19" s="103" t="s">
        <v>438</v>
      </c>
      <c r="B19" s="104" t="s">
        <v>439</v>
      </c>
      <c r="C19" s="150" t="s">
        <v>440</v>
      </c>
      <c r="D19" s="105" t="s">
        <v>247</v>
      </c>
      <c r="E19" s="106">
        <v>48</v>
      </c>
      <c r="F19" s="101" t="s">
        <v>174</v>
      </c>
      <c r="G19" s="101" t="s">
        <v>97</v>
      </c>
      <c r="H19" s="101" t="s">
        <v>69</v>
      </c>
      <c r="I19" s="101" t="s">
        <v>98</v>
      </c>
      <c r="J19" s="132" t="s">
        <v>42</v>
      </c>
      <c r="K19" s="101" t="s">
        <v>42</v>
      </c>
      <c r="L19" s="101" t="s">
        <v>42</v>
      </c>
      <c r="M19" s="101" t="s">
        <v>42</v>
      </c>
      <c r="N19" s="101" t="s">
        <v>43</v>
      </c>
      <c r="O19" s="101" t="s">
        <v>44</v>
      </c>
      <c r="P19" s="101" t="s">
        <v>42</v>
      </c>
      <c r="Q19" s="101" t="s">
        <v>46</v>
      </c>
      <c r="R19" s="101" t="s">
        <v>42</v>
      </c>
      <c r="S19" s="102" t="s">
        <v>46</v>
      </c>
      <c r="T19" s="101" t="s">
        <v>46</v>
      </c>
      <c r="U19" s="102" t="s">
        <v>387</v>
      </c>
      <c r="V19" s="115">
        <v>1</v>
      </c>
      <c r="W19" s="106" t="s">
        <v>388</v>
      </c>
      <c r="X19" s="106" t="s">
        <v>389</v>
      </c>
      <c r="Y19" s="106" t="s">
        <v>390</v>
      </c>
      <c r="Z19" s="106" t="s">
        <v>391</v>
      </c>
      <c r="AA19" s="106" t="s">
        <v>392</v>
      </c>
      <c r="AB19" s="106" t="s">
        <v>393</v>
      </c>
      <c r="AC19" s="106" t="s">
        <v>46</v>
      </c>
      <c r="AD19" s="106"/>
      <c r="AE19" s="106"/>
      <c r="AF19" s="106"/>
      <c r="AG19" s="106"/>
      <c r="AH19" s="106"/>
    </row>
    <row r="20" spans="1:35" s="134" customFormat="1" ht="31.5">
      <c r="A20" s="103" t="s">
        <v>441</v>
      </c>
      <c r="B20" s="104" t="s">
        <v>442</v>
      </c>
      <c r="C20" s="104" t="s">
        <v>172</v>
      </c>
      <c r="D20" s="105" t="s">
        <v>443</v>
      </c>
      <c r="E20" s="106">
        <v>51</v>
      </c>
      <c r="F20" s="101" t="s">
        <v>174</v>
      </c>
      <c r="G20" s="101" t="s">
        <v>97</v>
      </c>
      <c r="H20" s="101" t="s">
        <v>69</v>
      </c>
      <c r="I20" s="101" t="s">
        <v>98</v>
      </c>
      <c r="J20" s="101" t="s">
        <v>42</v>
      </c>
      <c r="K20" s="101" t="s">
        <v>42</v>
      </c>
      <c r="L20" s="101" t="s">
        <v>42</v>
      </c>
      <c r="M20" s="101" t="s">
        <v>42</v>
      </c>
      <c r="N20" s="106" t="s">
        <v>137</v>
      </c>
      <c r="O20" s="106" t="s">
        <v>44</v>
      </c>
      <c r="P20" s="101" t="s">
        <v>42</v>
      </c>
      <c r="Q20" s="101" t="s">
        <v>444</v>
      </c>
      <c r="R20" s="101" t="s">
        <v>42</v>
      </c>
      <c r="S20" s="102" t="s">
        <v>46</v>
      </c>
      <c r="T20" s="101" t="s">
        <v>42</v>
      </c>
      <c r="U20" s="102" t="s">
        <v>445</v>
      </c>
      <c r="V20" s="115">
        <v>1</v>
      </c>
      <c r="W20" s="115" t="s">
        <v>388</v>
      </c>
      <c r="X20" s="115" t="s">
        <v>389</v>
      </c>
      <c r="Y20" s="115" t="s">
        <v>390</v>
      </c>
      <c r="Z20" s="115" t="s">
        <v>391</v>
      </c>
      <c r="AA20" s="115" t="s">
        <v>392</v>
      </c>
      <c r="AB20" s="115" t="s">
        <v>393</v>
      </c>
      <c r="AC20" s="115" t="s">
        <v>65</v>
      </c>
      <c r="AD20" s="115" t="s">
        <v>42</v>
      </c>
      <c r="AE20" s="115" t="s">
        <v>42</v>
      </c>
      <c r="AF20" s="115"/>
      <c r="AG20" s="115"/>
      <c r="AH20" s="115" t="s">
        <v>42</v>
      </c>
      <c r="AI20" s="106"/>
    </row>
    <row r="21" spans="1:35" s="134" customFormat="1" ht="31.5">
      <c r="A21" s="103" t="s">
        <v>446</v>
      </c>
      <c r="B21" s="104" t="s">
        <v>447</v>
      </c>
      <c r="C21" s="104" t="s">
        <v>448</v>
      </c>
      <c r="D21" s="105" t="s">
        <v>449</v>
      </c>
      <c r="E21" s="106">
        <v>72</v>
      </c>
      <c r="F21" s="101" t="s">
        <v>174</v>
      </c>
      <c r="G21" s="101" t="s">
        <v>97</v>
      </c>
      <c r="H21" s="101" t="s">
        <v>69</v>
      </c>
      <c r="I21" s="101" t="s">
        <v>98</v>
      </c>
      <c r="J21" s="101" t="s">
        <v>42</v>
      </c>
      <c r="K21" s="107" t="s">
        <v>42</v>
      </c>
      <c r="L21" s="107" t="s">
        <v>42</v>
      </c>
      <c r="M21" s="101" t="s">
        <v>42</v>
      </c>
      <c r="N21" s="106" t="s">
        <v>137</v>
      </c>
      <c r="O21" s="106" t="s">
        <v>105</v>
      </c>
      <c r="P21" s="101" t="s">
        <v>42</v>
      </c>
      <c r="Q21" s="107"/>
      <c r="R21" s="101" t="s">
        <v>42</v>
      </c>
      <c r="S21" s="102" t="s">
        <v>46</v>
      </c>
      <c r="T21" s="101" t="s">
        <v>46</v>
      </c>
      <c r="U21" s="102" t="s">
        <v>450</v>
      </c>
      <c r="V21" s="115">
        <v>1</v>
      </c>
      <c r="W21" s="115" t="s">
        <v>388</v>
      </c>
      <c r="X21" s="115" t="s">
        <v>389</v>
      </c>
      <c r="Y21" s="115" t="s">
        <v>390</v>
      </c>
      <c r="Z21" s="115" t="s">
        <v>391</v>
      </c>
      <c r="AA21" s="115" t="s">
        <v>392</v>
      </c>
      <c r="AB21" s="115" t="s">
        <v>393</v>
      </c>
      <c r="AC21" s="115" t="s">
        <v>65</v>
      </c>
      <c r="AD21" s="115" t="s">
        <v>42</v>
      </c>
      <c r="AE21" s="149" t="s">
        <v>42</v>
      </c>
      <c r="AF21" s="115"/>
      <c r="AG21" s="115"/>
      <c r="AH21" s="115"/>
      <c r="AI21" s="106"/>
    </row>
    <row r="22" spans="1:35" s="134" customFormat="1" ht="27.6" customHeight="1">
      <c r="A22" s="103" t="s">
        <v>451</v>
      </c>
      <c r="B22" s="104" t="s">
        <v>452</v>
      </c>
      <c r="C22" s="104" t="s">
        <v>453</v>
      </c>
      <c r="D22" s="105" t="s">
        <v>449</v>
      </c>
      <c r="E22" s="106">
        <v>61</v>
      </c>
      <c r="F22" s="101" t="s">
        <v>454</v>
      </c>
      <c r="G22" s="101" t="s">
        <v>455</v>
      </c>
      <c r="H22" s="101" t="s">
        <v>456</v>
      </c>
      <c r="I22" s="101" t="s">
        <v>457</v>
      </c>
      <c r="J22" s="101" t="s">
        <v>42</v>
      </c>
      <c r="K22" s="107" t="s">
        <v>42</v>
      </c>
      <c r="L22" s="107" t="s">
        <v>42</v>
      </c>
      <c r="M22" s="107" t="s">
        <v>42</v>
      </c>
      <c r="N22" s="106" t="s">
        <v>43</v>
      </c>
      <c r="O22" s="106" t="s">
        <v>44</v>
      </c>
      <c r="P22" s="101" t="s">
        <v>444</v>
      </c>
      <c r="Q22" s="101" t="s">
        <v>444</v>
      </c>
      <c r="R22" s="101" t="s">
        <v>444</v>
      </c>
      <c r="S22" s="102" t="s">
        <v>458</v>
      </c>
      <c r="T22" s="101" t="s">
        <v>458</v>
      </c>
      <c r="U22" s="102" t="s">
        <v>387</v>
      </c>
      <c r="V22" s="115">
        <v>1</v>
      </c>
      <c r="W22" s="115" t="s">
        <v>388</v>
      </c>
      <c r="X22" s="115" t="s">
        <v>389</v>
      </c>
      <c r="Y22" s="115" t="s">
        <v>390</v>
      </c>
      <c r="Z22" s="115" t="s">
        <v>391</v>
      </c>
      <c r="AA22" s="115" t="s">
        <v>392</v>
      </c>
      <c r="AB22" s="115" t="s">
        <v>393</v>
      </c>
      <c r="AC22" s="115" t="s">
        <v>65</v>
      </c>
      <c r="AD22" s="115"/>
      <c r="AE22" s="115"/>
      <c r="AF22" s="115"/>
      <c r="AG22" s="115"/>
      <c r="AH22" s="115"/>
      <c r="AI22" s="106"/>
    </row>
    <row r="23" spans="1:35" s="134" customFormat="1" ht="31.5">
      <c r="A23" s="129" t="s">
        <v>459</v>
      </c>
      <c r="B23" s="130" t="s">
        <v>460</v>
      </c>
      <c r="C23" s="130" t="s">
        <v>202</v>
      </c>
      <c r="D23" s="105" t="s">
        <v>461</v>
      </c>
      <c r="E23" s="131">
        <v>67</v>
      </c>
      <c r="F23" s="132" t="s">
        <v>38</v>
      </c>
      <c r="G23" s="132" t="s">
        <v>97</v>
      </c>
      <c r="H23" s="132" t="s">
        <v>69</v>
      </c>
      <c r="I23" s="132" t="s">
        <v>98</v>
      </c>
      <c r="J23" s="132" t="s">
        <v>42</v>
      </c>
      <c r="K23" s="132" t="s">
        <v>42</v>
      </c>
      <c r="L23" s="132" t="s">
        <v>42</v>
      </c>
      <c r="M23" s="101" t="s">
        <v>304</v>
      </c>
      <c r="N23" s="101" t="s">
        <v>304</v>
      </c>
      <c r="O23" s="101" t="s">
        <v>304</v>
      </c>
      <c r="P23" s="101" t="s">
        <v>42</v>
      </c>
      <c r="Q23" s="101" t="s">
        <v>462</v>
      </c>
      <c r="R23" s="101" t="s">
        <v>42</v>
      </c>
      <c r="S23" s="102" t="s">
        <v>46</v>
      </c>
      <c r="T23" s="132" t="s">
        <v>42</v>
      </c>
      <c r="U23" s="133" t="s">
        <v>387</v>
      </c>
      <c r="V23" s="115">
        <v>1</v>
      </c>
      <c r="W23" s="115" t="s">
        <v>388</v>
      </c>
      <c r="X23" s="115" t="s">
        <v>389</v>
      </c>
      <c r="Y23" s="115" t="s">
        <v>390</v>
      </c>
      <c r="Z23" s="115" t="s">
        <v>391</v>
      </c>
      <c r="AA23" s="115" t="s">
        <v>392</v>
      </c>
      <c r="AB23" s="115" t="s">
        <v>393</v>
      </c>
      <c r="AC23" s="115" t="s">
        <v>65</v>
      </c>
      <c r="AD23" s="115" t="s">
        <v>42</v>
      </c>
      <c r="AE23" s="115"/>
      <c r="AF23" s="115"/>
      <c r="AG23" s="115"/>
      <c r="AH23" s="115"/>
      <c r="AI23" s="106">
        <v>3</v>
      </c>
    </row>
    <row r="24" spans="1:35" s="134" customFormat="1" ht="31.5">
      <c r="A24" s="25" t="s">
        <v>200</v>
      </c>
      <c r="B24" s="22" t="s">
        <v>201</v>
      </c>
      <c r="C24" s="22" t="s">
        <v>202</v>
      </c>
      <c r="D24" s="23" t="s">
        <v>203</v>
      </c>
      <c r="E24" s="16">
        <v>81</v>
      </c>
      <c r="F24" s="16" t="s">
        <v>174</v>
      </c>
      <c r="G24" s="16" t="s">
        <v>39</v>
      </c>
      <c r="H24" s="6" t="s">
        <v>40</v>
      </c>
      <c r="I24" s="16" t="s">
        <v>41</v>
      </c>
      <c r="J24" s="27" t="s">
        <v>42</v>
      </c>
      <c r="K24" s="27" t="s">
        <v>42</v>
      </c>
      <c r="L24" s="27" t="s">
        <v>42</v>
      </c>
      <c r="M24" s="16" t="s">
        <v>45</v>
      </c>
      <c r="N24" s="106" t="s">
        <v>43</v>
      </c>
      <c r="O24" s="106" t="s">
        <v>44</v>
      </c>
      <c r="P24" s="101" t="s">
        <v>444</v>
      </c>
      <c r="Q24" s="6" t="s">
        <v>86</v>
      </c>
      <c r="R24" s="6" t="s">
        <v>99</v>
      </c>
      <c r="S24" s="16" t="s">
        <v>46</v>
      </c>
      <c r="T24" s="16" t="s">
        <v>42</v>
      </c>
      <c r="U24" s="16" t="s">
        <v>387</v>
      </c>
      <c r="V24" s="115">
        <v>1</v>
      </c>
      <c r="W24" s="115" t="s">
        <v>388</v>
      </c>
      <c r="X24" s="115" t="s">
        <v>389</v>
      </c>
      <c r="Y24" s="115" t="s">
        <v>390</v>
      </c>
      <c r="Z24" s="115" t="s">
        <v>391</v>
      </c>
      <c r="AA24" s="115" t="s">
        <v>392</v>
      </c>
      <c r="AB24" s="115" t="s">
        <v>393</v>
      </c>
      <c r="AC24" s="115" t="s">
        <v>65</v>
      </c>
      <c r="AD24" s="115" t="s">
        <v>42</v>
      </c>
      <c r="AE24" s="115" t="s">
        <v>42</v>
      </c>
      <c r="AF24" s="115"/>
      <c r="AG24" s="115" t="s">
        <v>42</v>
      </c>
      <c r="AH24" s="115"/>
      <c r="AI24" s="106"/>
    </row>
    <row r="25" spans="1:35" s="134" customFormat="1" ht="29.1" customHeight="1">
      <c r="A25" s="129" t="s">
        <v>463</v>
      </c>
      <c r="B25" s="130" t="s">
        <v>464</v>
      </c>
      <c r="C25" s="130" t="s">
        <v>202</v>
      </c>
      <c r="D25" s="105" t="s">
        <v>68</v>
      </c>
      <c r="E25" s="131">
        <v>68</v>
      </c>
      <c r="F25" s="132" t="s">
        <v>174</v>
      </c>
      <c r="G25" s="132" t="s">
        <v>97</v>
      </c>
      <c r="H25" s="132" t="s">
        <v>69</v>
      </c>
      <c r="I25" s="132" t="s">
        <v>98</v>
      </c>
      <c r="J25" s="132" t="s">
        <v>42</v>
      </c>
      <c r="K25" s="132" t="s">
        <v>42</v>
      </c>
      <c r="L25" s="132" t="s">
        <v>42</v>
      </c>
      <c r="M25" s="101" t="s">
        <v>42</v>
      </c>
      <c r="N25" s="106" t="s">
        <v>43</v>
      </c>
      <c r="O25" s="106" t="s">
        <v>44</v>
      </c>
      <c r="P25" s="101" t="s">
        <v>42</v>
      </c>
      <c r="Q25" s="101" t="s">
        <v>465</v>
      </c>
      <c r="R25" s="101" t="s">
        <v>42</v>
      </c>
      <c r="S25" s="102" t="s">
        <v>46</v>
      </c>
      <c r="T25" s="132" t="s">
        <v>42</v>
      </c>
      <c r="U25" s="133" t="s">
        <v>387</v>
      </c>
      <c r="V25" s="115">
        <v>1</v>
      </c>
      <c r="W25" s="115" t="s">
        <v>388</v>
      </c>
      <c r="X25" s="115" t="s">
        <v>389</v>
      </c>
      <c r="Y25" s="115" t="s">
        <v>390</v>
      </c>
      <c r="Z25" s="115" t="s">
        <v>391</v>
      </c>
      <c r="AA25" s="115" t="s">
        <v>392</v>
      </c>
      <c r="AB25" s="115" t="s">
        <v>393</v>
      </c>
      <c r="AC25" s="115" t="s">
        <v>65</v>
      </c>
      <c r="AD25" s="115" t="s">
        <v>42</v>
      </c>
      <c r="AE25" s="115" t="s">
        <v>42</v>
      </c>
      <c r="AF25" s="115"/>
      <c r="AG25" s="115"/>
      <c r="AH25" s="115" t="s">
        <v>42</v>
      </c>
      <c r="AI25" s="106"/>
    </row>
    <row r="26" spans="1:35" s="134" customFormat="1" ht="31.5">
      <c r="A26" s="129" t="s">
        <v>466</v>
      </c>
      <c r="B26" s="130" t="s">
        <v>467</v>
      </c>
      <c r="C26" s="130" t="s">
        <v>202</v>
      </c>
      <c r="D26" s="105" t="s">
        <v>468</v>
      </c>
      <c r="E26" s="131">
        <v>65</v>
      </c>
      <c r="F26" s="132" t="s">
        <v>174</v>
      </c>
      <c r="G26" s="132" t="s">
        <v>97</v>
      </c>
      <c r="H26" s="132" t="s">
        <v>69</v>
      </c>
      <c r="I26" s="132" t="s">
        <v>98</v>
      </c>
      <c r="J26" s="132" t="s">
        <v>42</v>
      </c>
      <c r="K26" s="132" t="s">
        <v>42</v>
      </c>
      <c r="L26" s="132" t="s">
        <v>42</v>
      </c>
      <c r="M26" s="101" t="s">
        <v>42</v>
      </c>
      <c r="N26" s="106" t="s">
        <v>43</v>
      </c>
      <c r="O26" s="106" t="s">
        <v>44</v>
      </c>
      <c r="P26" s="101" t="s">
        <v>42</v>
      </c>
      <c r="Q26" s="101" t="s">
        <v>469</v>
      </c>
      <c r="R26" s="101" t="s">
        <v>42</v>
      </c>
      <c r="S26" s="102" t="s">
        <v>46</v>
      </c>
      <c r="T26" s="132" t="s">
        <v>42</v>
      </c>
      <c r="U26" s="133" t="s">
        <v>387</v>
      </c>
      <c r="V26" s="115">
        <v>1</v>
      </c>
      <c r="W26" s="115" t="s">
        <v>388</v>
      </c>
      <c r="X26" s="115" t="s">
        <v>389</v>
      </c>
      <c r="Y26" s="115" t="s">
        <v>390</v>
      </c>
      <c r="Z26" s="115" t="s">
        <v>391</v>
      </c>
      <c r="AA26" s="115" t="s">
        <v>392</v>
      </c>
      <c r="AB26" s="115" t="s">
        <v>393</v>
      </c>
      <c r="AC26" s="115" t="s">
        <v>65</v>
      </c>
      <c r="AD26" s="115" t="s">
        <v>42</v>
      </c>
      <c r="AE26" s="115" t="s">
        <v>42</v>
      </c>
      <c r="AF26" s="115" t="s">
        <v>42</v>
      </c>
      <c r="AG26" s="115"/>
      <c r="AH26" s="115" t="s">
        <v>42</v>
      </c>
      <c r="AI26" s="106">
        <v>3</v>
      </c>
    </row>
    <row r="27" spans="1:35" s="134" customFormat="1" ht="31.5">
      <c r="A27" s="129" t="s">
        <v>470</v>
      </c>
      <c r="B27" s="130" t="s">
        <v>471</v>
      </c>
      <c r="C27" s="130" t="s">
        <v>202</v>
      </c>
      <c r="D27" s="105" t="s">
        <v>472</v>
      </c>
      <c r="E27" s="131">
        <v>65</v>
      </c>
      <c r="F27" s="132" t="s">
        <v>174</v>
      </c>
      <c r="G27" s="132" t="s">
        <v>97</v>
      </c>
      <c r="H27" s="132" t="s">
        <v>69</v>
      </c>
      <c r="I27" s="132" t="s">
        <v>98</v>
      </c>
      <c r="J27" s="107" t="s">
        <v>42</v>
      </c>
      <c r="K27" s="135" t="s">
        <v>42</v>
      </c>
      <c r="L27" s="135" t="s">
        <v>42</v>
      </c>
      <c r="M27" s="107" t="s">
        <v>42</v>
      </c>
      <c r="N27" s="106" t="s">
        <v>43</v>
      </c>
      <c r="O27" s="106" t="s">
        <v>44</v>
      </c>
      <c r="P27" s="101" t="s">
        <v>42</v>
      </c>
      <c r="Q27" s="101" t="s">
        <v>473</v>
      </c>
      <c r="R27" s="101" t="s">
        <v>42</v>
      </c>
      <c r="S27" s="102" t="s">
        <v>46</v>
      </c>
      <c r="T27" s="132" t="s">
        <v>42</v>
      </c>
      <c r="U27" s="133" t="s">
        <v>474</v>
      </c>
      <c r="V27" s="115">
        <v>1</v>
      </c>
      <c r="W27" s="115" t="s">
        <v>388</v>
      </c>
      <c r="X27" s="115" t="s">
        <v>389</v>
      </c>
      <c r="Y27" s="115" t="s">
        <v>390</v>
      </c>
      <c r="Z27" s="115" t="s">
        <v>391</v>
      </c>
      <c r="AA27" s="115" t="s">
        <v>392</v>
      </c>
      <c r="AB27" s="115" t="s">
        <v>393</v>
      </c>
      <c r="AC27" s="115" t="s">
        <v>65</v>
      </c>
      <c r="AD27" s="115" t="s">
        <v>42</v>
      </c>
      <c r="AE27" s="115" t="s">
        <v>42</v>
      </c>
      <c r="AF27" s="115"/>
      <c r="AG27" s="115" t="s">
        <v>42</v>
      </c>
      <c r="AH27" s="115" t="s">
        <v>42</v>
      </c>
      <c r="AI27" s="106">
        <v>5</v>
      </c>
    </row>
    <row r="28" spans="1:35" s="134" customFormat="1" ht="29.1" customHeight="1">
      <c r="A28" s="129" t="s">
        <v>475</v>
      </c>
      <c r="B28" s="130" t="s">
        <v>476</v>
      </c>
      <c r="C28" s="130" t="s">
        <v>202</v>
      </c>
      <c r="D28" s="105" t="s">
        <v>213</v>
      </c>
      <c r="E28" s="131">
        <v>63</v>
      </c>
      <c r="F28" s="132" t="s">
        <v>174</v>
      </c>
      <c r="G28" s="132" t="s">
        <v>97</v>
      </c>
      <c r="H28" s="132" t="s">
        <v>69</v>
      </c>
      <c r="I28" s="132" t="s">
        <v>98</v>
      </c>
      <c r="J28" s="132" t="s">
        <v>42</v>
      </c>
      <c r="K28" s="132" t="s">
        <v>42</v>
      </c>
      <c r="L28" s="132" t="s">
        <v>42</v>
      </c>
      <c r="M28" s="101" t="s">
        <v>42</v>
      </c>
      <c r="N28" s="106" t="s">
        <v>43</v>
      </c>
      <c r="O28" s="106" t="s">
        <v>44</v>
      </c>
      <c r="P28" s="101" t="s">
        <v>42</v>
      </c>
      <c r="Q28" s="101" t="s">
        <v>477</v>
      </c>
      <c r="R28" s="101" t="s">
        <v>42</v>
      </c>
      <c r="S28" s="102" t="s">
        <v>46</v>
      </c>
      <c r="T28" s="132" t="s">
        <v>42</v>
      </c>
      <c r="U28" s="133" t="s">
        <v>387</v>
      </c>
      <c r="V28" s="115">
        <v>1</v>
      </c>
      <c r="W28" s="115" t="s">
        <v>388</v>
      </c>
      <c r="X28" s="115" t="s">
        <v>389</v>
      </c>
      <c r="Y28" s="115" t="s">
        <v>390</v>
      </c>
      <c r="Z28" s="115" t="s">
        <v>391</v>
      </c>
      <c r="AA28" s="115" t="s">
        <v>392</v>
      </c>
      <c r="AB28" s="115" t="s">
        <v>393</v>
      </c>
      <c r="AC28" s="115" t="s">
        <v>65</v>
      </c>
      <c r="AD28" s="115" t="s">
        <v>42</v>
      </c>
      <c r="AE28" s="115" t="s">
        <v>42</v>
      </c>
      <c r="AF28" s="115"/>
      <c r="AG28" s="115"/>
      <c r="AH28" s="115" t="s">
        <v>42</v>
      </c>
      <c r="AI28" s="106"/>
    </row>
    <row r="29" spans="1:35" s="21" customFormat="1" ht="29.1" customHeight="1">
      <c r="A29" s="129" t="s">
        <v>478</v>
      </c>
      <c r="B29" s="130" t="s">
        <v>479</v>
      </c>
      <c r="C29" s="130" t="s">
        <v>202</v>
      </c>
      <c r="D29" s="105" t="s">
        <v>224</v>
      </c>
      <c r="E29" s="131">
        <v>66</v>
      </c>
      <c r="F29" s="132" t="s">
        <v>38</v>
      </c>
      <c r="G29" s="132" t="s">
        <v>97</v>
      </c>
      <c r="H29" s="132" t="s">
        <v>69</v>
      </c>
      <c r="I29" s="132" t="s">
        <v>98</v>
      </c>
      <c r="J29" s="132" t="s">
        <v>42</v>
      </c>
      <c r="K29" s="132" t="s">
        <v>42</v>
      </c>
      <c r="L29" s="132" t="s">
        <v>42</v>
      </c>
      <c r="M29" s="101" t="s">
        <v>42</v>
      </c>
      <c r="N29" s="106" t="s">
        <v>43</v>
      </c>
      <c r="O29" s="106" t="s">
        <v>44</v>
      </c>
      <c r="P29" s="101" t="s">
        <v>42</v>
      </c>
      <c r="Q29" s="101" t="s">
        <v>480</v>
      </c>
      <c r="R29" s="101" t="s">
        <v>42</v>
      </c>
      <c r="S29" s="102" t="s">
        <v>481</v>
      </c>
      <c r="T29" s="132" t="s">
        <v>42</v>
      </c>
      <c r="U29" s="133" t="s">
        <v>397</v>
      </c>
      <c r="V29" s="115">
        <v>1</v>
      </c>
      <c r="W29" s="115" t="s">
        <v>388</v>
      </c>
      <c r="X29" s="115" t="s">
        <v>389</v>
      </c>
      <c r="Y29" s="115" t="s">
        <v>390</v>
      </c>
      <c r="Z29" s="115" t="s">
        <v>391</v>
      </c>
      <c r="AA29" s="115" t="s">
        <v>392</v>
      </c>
      <c r="AB29" s="115" t="s">
        <v>393</v>
      </c>
      <c r="AC29" s="115" t="s">
        <v>482</v>
      </c>
      <c r="AD29" s="115" t="s">
        <v>42</v>
      </c>
      <c r="AE29" s="115" t="s">
        <v>42</v>
      </c>
      <c r="AF29" s="115"/>
      <c r="AG29" s="115"/>
      <c r="AH29" s="115" t="s">
        <v>42</v>
      </c>
      <c r="AI29" s="106"/>
    </row>
    <row r="30" spans="1:35" s="134" customFormat="1" ht="31.5">
      <c r="A30" s="129" t="s">
        <v>483</v>
      </c>
      <c r="B30" s="130" t="s">
        <v>484</v>
      </c>
      <c r="C30" s="130" t="s">
        <v>202</v>
      </c>
      <c r="D30" s="105" t="s">
        <v>461</v>
      </c>
      <c r="E30" s="131">
        <v>74</v>
      </c>
      <c r="F30" s="132" t="s">
        <v>174</v>
      </c>
      <c r="G30" s="132" t="s">
        <v>97</v>
      </c>
      <c r="H30" s="132" t="s">
        <v>69</v>
      </c>
      <c r="I30" s="132" t="s">
        <v>98</v>
      </c>
      <c r="J30" s="132" t="s">
        <v>42</v>
      </c>
      <c r="K30" s="132" t="s">
        <v>42</v>
      </c>
      <c r="L30" s="132" t="s">
        <v>42</v>
      </c>
      <c r="M30" s="101" t="s">
        <v>42</v>
      </c>
      <c r="N30" s="106" t="s">
        <v>137</v>
      </c>
      <c r="O30" s="106" t="s">
        <v>105</v>
      </c>
      <c r="P30" s="101" t="s">
        <v>42</v>
      </c>
      <c r="Q30" s="101" t="s">
        <v>304</v>
      </c>
      <c r="R30" s="101" t="s">
        <v>42</v>
      </c>
      <c r="S30" s="102" t="s">
        <v>46</v>
      </c>
      <c r="T30" s="132" t="s">
        <v>42</v>
      </c>
      <c r="U30" s="133" t="s">
        <v>387</v>
      </c>
      <c r="V30" s="115">
        <v>1</v>
      </c>
      <c r="W30" s="115" t="s">
        <v>388</v>
      </c>
      <c r="X30" s="115" t="s">
        <v>389</v>
      </c>
      <c r="Y30" s="115" t="s">
        <v>390</v>
      </c>
      <c r="Z30" s="115" t="s">
        <v>391</v>
      </c>
      <c r="AA30" s="115" t="s">
        <v>392</v>
      </c>
      <c r="AB30" s="115" t="s">
        <v>393</v>
      </c>
      <c r="AC30" s="115" t="s">
        <v>65</v>
      </c>
      <c r="AD30" s="115" t="s">
        <v>42</v>
      </c>
      <c r="AE30" s="115" t="s">
        <v>42</v>
      </c>
      <c r="AF30" s="115"/>
      <c r="AG30" s="115"/>
      <c r="AH30" s="115"/>
      <c r="AI30" s="106"/>
    </row>
    <row r="31" spans="1:35" s="134" customFormat="1" ht="31.5">
      <c r="A31" s="129" t="s">
        <v>485</v>
      </c>
      <c r="B31" s="130" t="s">
        <v>486</v>
      </c>
      <c r="C31" s="130" t="s">
        <v>202</v>
      </c>
      <c r="D31" s="105" t="s">
        <v>461</v>
      </c>
      <c r="E31" s="131">
        <v>77</v>
      </c>
      <c r="F31" s="132" t="s">
        <v>174</v>
      </c>
      <c r="G31" s="132" t="s">
        <v>97</v>
      </c>
      <c r="H31" s="132" t="s">
        <v>69</v>
      </c>
      <c r="I31" s="132" t="s">
        <v>98</v>
      </c>
      <c r="J31" s="132" t="s">
        <v>42</v>
      </c>
      <c r="K31" s="132" t="s">
        <v>42</v>
      </c>
      <c r="L31" s="132" t="s">
        <v>42</v>
      </c>
      <c r="M31" s="101" t="s">
        <v>42</v>
      </c>
      <c r="N31" s="106" t="s">
        <v>137</v>
      </c>
      <c r="O31" s="106" t="s">
        <v>105</v>
      </c>
      <c r="P31" s="101" t="s">
        <v>42</v>
      </c>
      <c r="Q31" s="101" t="s">
        <v>487</v>
      </c>
      <c r="R31" s="101" t="s">
        <v>42</v>
      </c>
      <c r="S31" s="102" t="s">
        <v>46</v>
      </c>
      <c r="T31" s="132" t="s">
        <v>42</v>
      </c>
      <c r="U31" s="133" t="s">
        <v>387</v>
      </c>
      <c r="V31" s="115">
        <v>1</v>
      </c>
      <c r="W31" s="115" t="s">
        <v>388</v>
      </c>
      <c r="X31" s="115" t="s">
        <v>389</v>
      </c>
      <c r="Y31" s="115" t="s">
        <v>390</v>
      </c>
      <c r="Z31" s="115" t="s">
        <v>391</v>
      </c>
      <c r="AA31" s="115" t="s">
        <v>392</v>
      </c>
      <c r="AB31" s="115" t="s">
        <v>393</v>
      </c>
      <c r="AC31" s="115" t="s">
        <v>65</v>
      </c>
      <c r="AD31" s="115" t="s">
        <v>42</v>
      </c>
      <c r="AE31" s="115" t="s">
        <v>42</v>
      </c>
      <c r="AF31" s="115" t="s">
        <v>42</v>
      </c>
      <c r="AG31" s="115"/>
      <c r="AH31" s="115" t="s">
        <v>42</v>
      </c>
      <c r="AI31" s="106"/>
    </row>
    <row r="32" spans="1:35" s="134" customFormat="1" ht="29.1" customHeight="1">
      <c r="A32" s="129" t="s">
        <v>488</v>
      </c>
      <c r="B32" s="130" t="s">
        <v>489</v>
      </c>
      <c r="C32" s="130" t="s">
        <v>202</v>
      </c>
      <c r="D32" s="105" t="s">
        <v>243</v>
      </c>
      <c r="E32" s="131">
        <v>54</v>
      </c>
      <c r="F32" s="132" t="s">
        <v>174</v>
      </c>
      <c r="G32" s="132" t="s">
        <v>97</v>
      </c>
      <c r="H32" s="132" t="s">
        <v>69</v>
      </c>
      <c r="I32" s="132" t="s">
        <v>98</v>
      </c>
      <c r="J32" s="132" t="s">
        <v>42</v>
      </c>
      <c r="K32" s="132" t="s">
        <v>42</v>
      </c>
      <c r="L32" s="132" t="s">
        <v>42</v>
      </c>
      <c r="M32" s="101" t="s">
        <v>42</v>
      </c>
      <c r="N32" s="106" t="s">
        <v>43</v>
      </c>
      <c r="O32" s="106" t="s">
        <v>44</v>
      </c>
      <c r="P32" s="101" t="s">
        <v>42</v>
      </c>
      <c r="Q32" s="101" t="s">
        <v>490</v>
      </c>
      <c r="R32" s="101" t="s">
        <v>42</v>
      </c>
      <c r="S32" s="102" t="s">
        <v>46</v>
      </c>
      <c r="T32" s="132" t="s">
        <v>42</v>
      </c>
      <c r="U32" s="133" t="s">
        <v>387</v>
      </c>
      <c r="V32" s="115">
        <v>1</v>
      </c>
      <c r="W32" s="115" t="s">
        <v>388</v>
      </c>
      <c r="X32" s="115" t="s">
        <v>389</v>
      </c>
      <c r="Y32" s="115" t="s">
        <v>390</v>
      </c>
      <c r="Z32" s="115" t="s">
        <v>391</v>
      </c>
      <c r="AA32" s="115" t="s">
        <v>392</v>
      </c>
      <c r="AB32" s="115" t="s">
        <v>393</v>
      </c>
      <c r="AC32" s="115" t="s">
        <v>65</v>
      </c>
      <c r="AD32" s="115" t="s">
        <v>42</v>
      </c>
      <c r="AE32" s="115" t="s">
        <v>42</v>
      </c>
      <c r="AF32" s="115" t="s">
        <v>42</v>
      </c>
      <c r="AG32" s="115" t="s">
        <v>42</v>
      </c>
      <c r="AH32" s="115" t="s">
        <v>42</v>
      </c>
      <c r="AI32" s="106">
        <v>3</v>
      </c>
    </row>
    <row r="33" spans="1:35" s="21" customFormat="1" ht="29.1" customHeight="1">
      <c r="A33" s="129" t="s">
        <v>491</v>
      </c>
      <c r="B33" s="130" t="s">
        <v>492</v>
      </c>
      <c r="C33" s="130" t="s">
        <v>202</v>
      </c>
      <c r="D33" s="105" t="s">
        <v>247</v>
      </c>
      <c r="E33" s="131">
        <v>53</v>
      </c>
      <c r="F33" s="132" t="s">
        <v>174</v>
      </c>
      <c r="G33" s="132" t="s">
        <v>97</v>
      </c>
      <c r="H33" s="132" t="s">
        <v>69</v>
      </c>
      <c r="I33" s="132" t="s">
        <v>98</v>
      </c>
      <c r="J33" s="132" t="s">
        <v>42</v>
      </c>
      <c r="K33" s="132" t="s">
        <v>42</v>
      </c>
      <c r="L33" s="132" t="s">
        <v>42</v>
      </c>
      <c r="M33" s="101" t="s">
        <v>42</v>
      </c>
      <c r="N33" s="106" t="s">
        <v>137</v>
      </c>
      <c r="O33" s="106" t="s">
        <v>105</v>
      </c>
      <c r="P33" s="101" t="s">
        <v>42</v>
      </c>
      <c r="Q33" s="101" t="s">
        <v>493</v>
      </c>
      <c r="R33" s="101" t="s">
        <v>42</v>
      </c>
      <c r="S33" s="102" t="s">
        <v>46</v>
      </c>
      <c r="T33" s="132" t="s">
        <v>42</v>
      </c>
      <c r="U33" s="133" t="s">
        <v>387</v>
      </c>
      <c r="V33" s="115">
        <v>1</v>
      </c>
      <c r="W33" s="115" t="s">
        <v>388</v>
      </c>
      <c r="X33" s="115" t="s">
        <v>389</v>
      </c>
      <c r="Y33" s="115" t="s">
        <v>390</v>
      </c>
      <c r="Z33" s="115" t="s">
        <v>391</v>
      </c>
      <c r="AA33" s="115" t="s">
        <v>392</v>
      </c>
      <c r="AB33" s="115" t="s">
        <v>393</v>
      </c>
      <c r="AC33" s="115" t="s">
        <v>65</v>
      </c>
      <c r="AD33" s="115" t="s">
        <v>42</v>
      </c>
      <c r="AE33" s="115" t="s">
        <v>42</v>
      </c>
      <c r="AF33" s="115"/>
      <c r="AG33" s="115" t="s">
        <v>42</v>
      </c>
      <c r="AH33" s="115" t="s">
        <v>42</v>
      </c>
      <c r="AI33" s="106"/>
    </row>
    <row r="34" spans="1:35" s="21" customFormat="1" ht="31.5">
      <c r="A34" s="129" t="s">
        <v>494</v>
      </c>
      <c r="B34" s="130" t="s">
        <v>495</v>
      </c>
      <c r="C34" s="130" t="s">
        <v>202</v>
      </c>
      <c r="D34" s="105" t="s">
        <v>496</v>
      </c>
      <c r="E34" s="131">
        <v>74</v>
      </c>
      <c r="F34" s="132" t="s">
        <v>174</v>
      </c>
      <c r="G34" s="132" t="s">
        <v>97</v>
      </c>
      <c r="H34" s="132" t="s">
        <v>69</v>
      </c>
      <c r="I34" s="132" t="s">
        <v>98</v>
      </c>
      <c r="J34" s="132" t="s">
        <v>42</v>
      </c>
      <c r="K34" s="132" t="s">
        <v>42</v>
      </c>
      <c r="L34" s="132" t="s">
        <v>42</v>
      </c>
      <c r="M34" s="101" t="s">
        <v>42</v>
      </c>
      <c r="N34" s="106" t="s">
        <v>137</v>
      </c>
      <c r="O34" s="106" t="s">
        <v>105</v>
      </c>
      <c r="P34" s="101" t="s">
        <v>42</v>
      </c>
      <c r="Q34" s="101" t="s">
        <v>497</v>
      </c>
      <c r="R34" s="101" t="s">
        <v>42</v>
      </c>
      <c r="S34" s="102" t="s">
        <v>46</v>
      </c>
      <c r="T34" s="132" t="s">
        <v>42</v>
      </c>
      <c r="U34" s="133" t="s">
        <v>387</v>
      </c>
      <c r="V34" s="115">
        <v>1</v>
      </c>
      <c r="W34" s="115" t="s">
        <v>388</v>
      </c>
      <c r="X34" s="115" t="s">
        <v>389</v>
      </c>
      <c r="Y34" s="115" t="s">
        <v>390</v>
      </c>
      <c r="Z34" s="115" t="s">
        <v>391</v>
      </c>
      <c r="AA34" s="115" t="s">
        <v>392</v>
      </c>
      <c r="AB34" s="115" t="s">
        <v>393</v>
      </c>
      <c r="AC34" s="115" t="s">
        <v>65</v>
      </c>
      <c r="AD34" s="115" t="s">
        <v>42</v>
      </c>
      <c r="AE34" s="115" t="s">
        <v>42</v>
      </c>
      <c r="AF34" s="115"/>
      <c r="AG34" s="115"/>
      <c r="AH34" s="115" t="s">
        <v>42</v>
      </c>
      <c r="AI34" s="106"/>
    </row>
    <row r="35" spans="1:35" s="21" customFormat="1" ht="29.1" customHeight="1">
      <c r="A35" s="129" t="s">
        <v>498</v>
      </c>
      <c r="B35" s="130" t="s">
        <v>481</v>
      </c>
      <c r="C35" s="130" t="s">
        <v>202</v>
      </c>
      <c r="D35" s="105" t="s">
        <v>499</v>
      </c>
      <c r="E35" s="131">
        <v>68</v>
      </c>
      <c r="F35" s="132" t="s">
        <v>38</v>
      </c>
      <c r="G35" s="132" t="s">
        <v>97</v>
      </c>
      <c r="H35" s="132" t="s">
        <v>69</v>
      </c>
      <c r="I35" s="132" t="s">
        <v>98</v>
      </c>
      <c r="J35" s="132" t="s">
        <v>42</v>
      </c>
      <c r="K35" s="132" t="s">
        <v>42</v>
      </c>
      <c r="L35" s="132" t="s">
        <v>42</v>
      </c>
      <c r="M35" s="101" t="s">
        <v>42</v>
      </c>
      <c r="N35" s="106" t="s">
        <v>137</v>
      </c>
      <c r="O35" s="106" t="s">
        <v>105</v>
      </c>
      <c r="P35" s="101" t="s">
        <v>42</v>
      </c>
      <c r="Q35" s="101" t="s">
        <v>500</v>
      </c>
      <c r="R35" s="101" t="s">
        <v>42</v>
      </c>
      <c r="S35" s="102" t="s">
        <v>479</v>
      </c>
      <c r="T35" s="132" t="s">
        <v>42</v>
      </c>
      <c r="U35" s="133" t="s">
        <v>397</v>
      </c>
      <c r="V35" s="115">
        <v>1</v>
      </c>
      <c r="W35" s="115" t="s">
        <v>388</v>
      </c>
      <c r="X35" s="115" t="s">
        <v>389</v>
      </c>
      <c r="Y35" s="115" t="s">
        <v>390</v>
      </c>
      <c r="Z35" s="115" t="s">
        <v>391</v>
      </c>
      <c r="AA35" s="115" t="s">
        <v>392</v>
      </c>
      <c r="AB35" s="115" t="s">
        <v>393</v>
      </c>
      <c r="AC35" s="115" t="s">
        <v>501</v>
      </c>
      <c r="AD35" s="115" t="s">
        <v>42</v>
      </c>
      <c r="AE35" s="115" t="s">
        <v>42</v>
      </c>
      <c r="AF35" s="115" t="s">
        <v>42</v>
      </c>
      <c r="AG35" s="115"/>
      <c r="AH35" s="115" t="s">
        <v>42</v>
      </c>
      <c r="AI35" s="106"/>
    </row>
    <row r="36" spans="1:35" s="21" customFormat="1" ht="29.1" customHeight="1">
      <c r="A36" s="129" t="s">
        <v>502</v>
      </c>
      <c r="B36" s="130" t="s">
        <v>503</v>
      </c>
      <c r="C36" s="130" t="s">
        <v>202</v>
      </c>
      <c r="D36" s="105" t="s">
        <v>243</v>
      </c>
      <c r="E36" s="131">
        <v>81</v>
      </c>
      <c r="F36" s="132" t="s">
        <v>174</v>
      </c>
      <c r="G36" s="132" t="s">
        <v>97</v>
      </c>
      <c r="H36" s="132" t="s">
        <v>69</v>
      </c>
      <c r="I36" s="132" t="s">
        <v>98</v>
      </c>
      <c r="J36" s="132" t="s">
        <v>42</v>
      </c>
      <c r="K36" s="132" t="s">
        <v>42</v>
      </c>
      <c r="L36" s="132" t="s">
        <v>42</v>
      </c>
      <c r="M36" s="101" t="s">
        <v>42</v>
      </c>
      <c r="N36" s="106" t="s">
        <v>43</v>
      </c>
      <c r="O36" s="106" t="s">
        <v>44</v>
      </c>
      <c r="P36" s="101" t="s">
        <v>42</v>
      </c>
      <c r="Q36" s="101" t="s">
        <v>255</v>
      </c>
      <c r="R36" s="101" t="s">
        <v>42</v>
      </c>
      <c r="S36" s="102" t="s">
        <v>46</v>
      </c>
      <c r="T36" s="132" t="s">
        <v>42</v>
      </c>
      <c r="U36" s="133" t="s">
        <v>387</v>
      </c>
      <c r="V36" s="115">
        <v>1</v>
      </c>
      <c r="W36" s="115" t="s">
        <v>388</v>
      </c>
      <c r="X36" s="115" t="s">
        <v>389</v>
      </c>
      <c r="Y36" s="115" t="s">
        <v>390</v>
      </c>
      <c r="Z36" s="115" t="s">
        <v>391</v>
      </c>
      <c r="AA36" s="115" t="s">
        <v>392</v>
      </c>
      <c r="AB36" s="115" t="s">
        <v>393</v>
      </c>
      <c r="AC36" s="115" t="s">
        <v>65</v>
      </c>
      <c r="AD36" s="115" t="s">
        <v>42</v>
      </c>
      <c r="AE36" s="115" t="s">
        <v>42</v>
      </c>
      <c r="AF36" s="115" t="s">
        <v>42</v>
      </c>
      <c r="AG36" s="115" t="s">
        <v>42</v>
      </c>
      <c r="AH36" s="115" t="s">
        <v>42</v>
      </c>
      <c r="AI36" s="106" t="s">
        <v>504</v>
      </c>
    </row>
    <row r="37" spans="1:35" s="134" customFormat="1" ht="47.25">
      <c r="A37" s="129" t="s">
        <v>505</v>
      </c>
      <c r="B37" s="130" t="s">
        <v>506</v>
      </c>
      <c r="C37" s="130" t="s">
        <v>202</v>
      </c>
      <c r="D37" s="105" t="s">
        <v>507</v>
      </c>
      <c r="E37" s="131">
        <v>59</v>
      </c>
      <c r="F37" s="132" t="s">
        <v>174</v>
      </c>
      <c r="G37" s="132" t="s">
        <v>97</v>
      </c>
      <c r="H37" s="132" t="s">
        <v>69</v>
      </c>
      <c r="I37" s="132" t="s">
        <v>98</v>
      </c>
      <c r="J37" s="132" t="s">
        <v>42</v>
      </c>
      <c r="K37" s="132" t="s">
        <v>42</v>
      </c>
      <c r="L37" s="132" t="s">
        <v>42</v>
      </c>
      <c r="M37" s="101" t="s">
        <v>42</v>
      </c>
      <c r="N37" s="106" t="s">
        <v>43</v>
      </c>
      <c r="O37" s="106" t="s">
        <v>44</v>
      </c>
      <c r="P37" s="101" t="s">
        <v>42</v>
      </c>
      <c r="Q37" s="101" t="s">
        <v>258</v>
      </c>
      <c r="R37" s="101" t="s">
        <v>99</v>
      </c>
      <c r="S37" s="102" t="s">
        <v>46</v>
      </c>
      <c r="T37" s="132" t="s">
        <v>42</v>
      </c>
      <c r="U37" s="133" t="s">
        <v>387</v>
      </c>
      <c r="V37" s="115">
        <v>1</v>
      </c>
      <c r="W37" s="115" t="s">
        <v>388</v>
      </c>
      <c r="X37" s="115" t="s">
        <v>389</v>
      </c>
      <c r="Y37" s="115" t="s">
        <v>390</v>
      </c>
      <c r="Z37" s="115" t="s">
        <v>391</v>
      </c>
      <c r="AA37" s="115" t="s">
        <v>392</v>
      </c>
      <c r="AB37" s="115" t="s">
        <v>393</v>
      </c>
      <c r="AC37" s="115" t="s">
        <v>65</v>
      </c>
      <c r="AD37" s="115" t="s">
        <v>42</v>
      </c>
      <c r="AE37" s="115" t="s">
        <v>42</v>
      </c>
      <c r="AF37" s="115"/>
      <c r="AG37" s="115"/>
      <c r="AH37" s="115" t="s">
        <v>42</v>
      </c>
      <c r="AI37" s="106"/>
    </row>
    <row r="38" spans="1:35" s="134" customFormat="1" ht="29.1" customHeight="1">
      <c r="A38" s="129" t="s">
        <v>508</v>
      </c>
      <c r="B38" s="130" t="s">
        <v>509</v>
      </c>
      <c r="C38" s="130" t="s">
        <v>202</v>
      </c>
      <c r="D38" s="105" t="s">
        <v>213</v>
      </c>
      <c r="E38" s="131">
        <v>64</v>
      </c>
      <c r="F38" s="132" t="s">
        <v>174</v>
      </c>
      <c r="G38" s="132" t="s">
        <v>97</v>
      </c>
      <c r="H38" s="132" t="s">
        <v>69</v>
      </c>
      <c r="I38" s="132" t="s">
        <v>98</v>
      </c>
      <c r="J38" s="132" t="s">
        <v>42</v>
      </c>
      <c r="K38" s="132" t="s">
        <v>42</v>
      </c>
      <c r="L38" s="132" t="s">
        <v>42</v>
      </c>
      <c r="M38" s="101" t="s">
        <v>42</v>
      </c>
      <c r="N38" s="106" t="s">
        <v>43</v>
      </c>
      <c r="O38" s="106" t="s">
        <v>44</v>
      </c>
      <c r="P38" s="101" t="s">
        <v>42</v>
      </c>
      <c r="Q38" s="101" t="s">
        <v>304</v>
      </c>
      <c r="R38" s="101" t="s">
        <v>42</v>
      </c>
      <c r="S38" s="102" t="s">
        <v>46</v>
      </c>
      <c r="T38" s="132" t="s">
        <v>42</v>
      </c>
      <c r="U38" s="133" t="s">
        <v>387</v>
      </c>
      <c r="V38" s="115">
        <v>1</v>
      </c>
      <c r="W38" s="115" t="s">
        <v>388</v>
      </c>
      <c r="X38" s="115" t="s">
        <v>389</v>
      </c>
      <c r="Y38" s="115" t="s">
        <v>390</v>
      </c>
      <c r="Z38" s="115" t="s">
        <v>391</v>
      </c>
      <c r="AA38" s="115" t="s">
        <v>392</v>
      </c>
      <c r="AB38" s="115" t="s">
        <v>393</v>
      </c>
      <c r="AC38" s="115" t="s">
        <v>65</v>
      </c>
      <c r="AD38" s="115" t="s">
        <v>42</v>
      </c>
      <c r="AE38" s="115" t="s">
        <v>42</v>
      </c>
      <c r="AF38" s="115"/>
      <c r="AG38" s="115" t="s">
        <v>42</v>
      </c>
      <c r="AH38" s="115"/>
      <c r="AI38" s="106">
        <v>3</v>
      </c>
    </row>
    <row r="39" spans="1:35" s="134" customFormat="1" ht="29.1" customHeight="1">
      <c r="A39" s="129" t="s">
        <v>510</v>
      </c>
      <c r="B39" s="130" t="s">
        <v>511</v>
      </c>
      <c r="C39" s="130" t="s">
        <v>202</v>
      </c>
      <c r="D39" s="105" t="s">
        <v>512</v>
      </c>
      <c r="E39" s="131">
        <v>79</v>
      </c>
      <c r="F39" s="132" t="s">
        <v>174</v>
      </c>
      <c r="G39" s="132" t="s">
        <v>97</v>
      </c>
      <c r="H39" s="132" t="s">
        <v>69</v>
      </c>
      <c r="I39" s="132" t="s">
        <v>98</v>
      </c>
      <c r="J39" s="132" t="s">
        <v>42</v>
      </c>
      <c r="K39" s="132" t="s">
        <v>42</v>
      </c>
      <c r="L39" s="132" t="s">
        <v>42</v>
      </c>
      <c r="M39" s="101" t="s">
        <v>42</v>
      </c>
      <c r="N39" s="106" t="s">
        <v>113</v>
      </c>
      <c r="O39" s="106" t="s">
        <v>105</v>
      </c>
      <c r="P39" s="101" t="s">
        <v>42</v>
      </c>
      <c r="Q39" s="101" t="s">
        <v>444</v>
      </c>
      <c r="R39" s="101" t="s">
        <v>42</v>
      </c>
      <c r="S39" s="102" t="s">
        <v>46</v>
      </c>
      <c r="T39" s="132" t="s">
        <v>42</v>
      </c>
      <c r="U39" s="133" t="s">
        <v>513</v>
      </c>
      <c r="V39" s="115">
        <v>1</v>
      </c>
      <c r="W39" s="115" t="s">
        <v>388</v>
      </c>
      <c r="X39" s="115" t="s">
        <v>389</v>
      </c>
      <c r="Y39" s="115" t="s">
        <v>390</v>
      </c>
      <c r="Z39" s="115" t="s">
        <v>391</v>
      </c>
      <c r="AA39" s="115" t="s">
        <v>392</v>
      </c>
      <c r="AB39" s="115" t="s">
        <v>393</v>
      </c>
      <c r="AC39" s="115" t="s">
        <v>65</v>
      </c>
      <c r="AD39" s="115" t="s">
        <v>42</v>
      </c>
      <c r="AE39" s="115" t="s">
        <v>42</v>
      </c>
      <c r="AF39" s="115"/>
      <c r="AG39" s="115"/>
      <c r="AH39" s="115"/>
      <c r="AI39" s="106"/>
    </row>
    <row r="40" spans="1:35" s="134" customFormat="1" ht="47.25">
      <c r="A40" s="129" t="s">
        <v>514</v>
      </c>
      <c r="B40" s="130" t="s">
        <v>515</v>
      </c>
      <c r="C40" s="130" t="s">
        <v>202</v>
      </c>
      <c r="D40" s="105" t="s">
        <v>516</v>
      </c>
      <c r="E40" s="131">
        <v>62</v>
      </c>
      <c r="F40" s="132" t="s">
        <v>174</v>
      </c>
      <c r="G40" s="132" t="s">
        <v>97</v>
      </c>
      <c r="H40" s="132" t="s">
        <v>69</v>
      </c>
      <c r="I40" s="132" t="s">
        <v>98</v>
      </c>
      <c r="J40" s="132" t="s">
        <v>42</v>
      </c>
      <c r="K40" s="132" t="s">
        <v>42</v>
      </c>
      <c r="L40" s="132" t="s">
        <v>42</v>
      </c>
      <c r="M40" s="101" t="s">
        <v>42</v>
      </c>
      <c r="N40" s="106" t="s">
        <v>113</v>
      </c>
      <c r="O40" s="106" t="s">
        <v>105</v>
      </c>
      <c r="P40" s="101" t="s">
        <v>42</v>
      </c>
      <c r="Q40" s="101" t="s">
        <v>46</v>
      </c>
      <c r="R40" s="101" t="s">
        <v>42</v>
      </c>
      <c r="S40" s="102" t="s">
        <v>46</v>
      </c>
      <c r="T40" s="132" t="s">
        <v>42</v>
      </c>
      <c r="U40" s="133" t="s">
        <v>387</v>
      </c>
      <c r="V40" s="115">
        <v>1</v>
      </c>
      <c r="W40" s="115" t="s">
        <v>388</v>
      </c>
      <c r="X40" s="115" t="s">
        <v>389</v>
      </c>
      <c r="Y40" s="115" t="s">
        <v>390</v>
      </c>
      <c r="Z40" s="115" t="s">
        <v>391</v>
      </c>
      <c r="AA40" s="115" t="s">
        <v>392</v>
      </c>
      <c r="AB40" s="115" t="s">
        <v>393</v>
      </c>
      <c r="AC40" s="115" t="s">
        <v>65</v>
      </c>
      <c r="AD40" s="115" t="s">
        <v>42</v>
      </c>
      <c r="AE40" s="115"/>
      <c r="AF40" s="115"/>
      <c r="AG40" s="115"/>
      <c r="AH40" s="115"/>
      <c r="AI40" s="106"/>
    </row>
    <row r="41" spans="1:35" s="134" customFormat="1" ht="31.5">
      <c r="A41" s="129" t="s">
        <v>517</v>
      </c>
      <c r="B41" s="130" t="s">
        <v>518</v>
      </c>
      <c r="C41" s="130" t="s">
        <v>265</v>
      </c>
      <c r="D41" s="105" t="s">
        <v>519</v>
      </c>
      <c r="E41" s="131">
        <v>69</v>
      </c>
      <c r="F41" s="132" t="s">
        <v>38</v>
      </c>
      <c r="G41" s="132" t="s">
        <v>97</v>
      </c>
      <c r="H41" s="132" t="s">
        <v>69</v>
      </c>
      <c r="I41" s="132" t="s">
        <v>98</v>
      </c>
      <c r="J41" s="132" t="s">
        <v>42</v>
      </c>
      <c r="K41" s="132" t="s">
        <v>42</v>
      </c>
      <c r="L41" s="132" t="s">
        <v>42</v>
      </c>
      <c r="M41" s="101" t="s">
        <v>45</v>
      </c>
      <c r="N41" s="106" t="s">
        <v>54</v>
      </c>
      <c r="O41" s="106" t="s">
        <v>44</v>
      </c>
      <c r="P41" s="101" t="s">
        <v>42</v>
      </c>
      <c r="Q41" s="107" t="s">
        <v>46</v>
      </c>
      <c r="R41" s="101" t="s">
        <v>42</v>
      </c>
      <c r="S41" s="102" t="s">
        <v>46</v>
      </c>
      <c r="T41" s="132" t="s">
        <v>42</v>
      </c>
      <c r="U41" s="133" t="s">
        <v>417</v>
      </c>
      <c r="V41" s="115">
        <v>1</v>
      </c>
      <c r="W41" s="115" t="s">
        <v>388</v>
      </c>
      <c r="X41" s="115" t="s">
        <v>389</v>
      </c>
      <c r="Y41" s="115" t="s">
        <v>390</v>
      </c>
      <c r="Z41" s="115" t="s">
        <v>391</v>
      </c>
      <c r="AA41" s="115" t="s">
        <v>392</v>
      </c>
      <c r="AB41" s="115" t="s">
        <v>393</v>
      </c>
      <c r="AC41" s="115" t="s">
        <v>65</v>
      </c>
      <c r="AD41" s="115" t="s">
        <v>42</v>
      </c>
      <c r="AE41" s="115" t="s">
        <v>42</v>
      </c>
      <c r="AF41" s="115"/>
      <c r="AG41" s="115"/>
      <c r="AH41" s="115"/>
      <c r="AI41" s="106"/>
    </row>
    <row r="42" spans="1:35" s="134" customFormat="1" ht="29.1" customHeight="1">
      <c r="A42" s="129" t="s">
        <v>520</v>
      </c>
      <c r="B42" s="130" t="s">
        <v>521</v>
      </c>
      <c r="C42" s="130" t="s">
        <v>275</v>
      </c>
      <c r="D42" s="105" t="s">
        <v>131</v>
      </c>
      <c r="E42" s="131">
        <v>56</v>
      </c>
      <c r="F42" s="132" t="s">
        <v>38</v>
      </c>
      <c r="G42" s="132" t="s">
        <v>97</v>
      </c>
      <c r="H42" s="132" t="s">
        <v>69</v>
      </c>
      <c r="I42" s="132" t="s">
        <v>98</v>
      </c>
      <c r="J42" s="132" t="s">
        <v>42</v>
      </c>
      <c r="K42" s="132" t="s">
        <v>42</v>
      </c>
      <c r="L42" s="132" t="s">
        <v>42</v>
      </c>
      <c r="M42" s="101" t="s">
        <v>42</v>
      </c>
      <c r="N42" s="106" t="s">
        <v>276</v>
      </c>
      <c r="O42" s="106" t="s">
        <v>105</v>
      </c>
      <c r="P42" s="101" t="s">
        <v>42</v>
      </c>
      <c r="Q42" s="101" t="s">
        <v>304</v>
      </c>
      <c r="R42" s="101" t="s">
        <v>42</v>
      </c>
      <c r="S42" s="102" t="s">
        <v>522</v>
      </c>
      <c r="T42" s="132" t="s">
        <v>42</v>
      </c>
      <c r="U42" s="133" t="s">
        <v>387</v>
      </c>
      <c r="V42" s="115">
        <v>1</v>
      </c>
      <c r="W42" s="115" t="s">
        <v>388</v>
      </c>
      <c r="X42" s="115" t="s">
        <v>389</v>
      </c>
      <c r="Y42" s="115" t="s">
        <v>390</v>
      </c>
      <c r="Z42" s="115" t="s">
        <v>391</v>
      </c>
      <c r="AA42" s="115" t="s">
        <v>392</v>
      </c>
      <c r="AB42" s="115" t="s">
        <v>393</v>
      </c>
      <c r="AC42" s="115" t="s">
        <v>523</v>
      </c>
      <c r="AD42" s="115" t="s">
        <v>42</v>
      </c>
      <c r="AE42" s="115" t="s">
        <v>42</v>
      </c>
      <c r="AF42" s="115"/>
      <c r="AG42" s="115"/>
      <c r="AH42" s="115"/>
      <c r="AI42" s="106"/>
    </row>
    <row r="43" spans="1:35" s="134" customFormat="1" ht="29.1" customHeight="1">
      <c r="A43" s="129" t="s">
        <v>524</v>
      </c>
      <c r="B43" s="130" t="s">
        <v>525</v>
      </c>
      <c r="C43" s="130" t="s">
        <v>275</v>
      </c>
      <c r="D43" s="105" t="s">
        <v>131</v>
      </c>
      <c r="E43" s="131">
        <v>56</v>
      </c>
      <c r="F43" s="132" t="s">
        <v>38</v>
      </c>
      <c r="G43" s="132" t="s">
        <v>97</v>
      </c>
      <c r="H43" s="132" t="s">
        <v>69</v>
      </c>
      <c r="I43" s="132" t="s">
        <v>98</v>
      </c>
      <c r="J43" s="132" t="s">
        <v>42</v>
      </c>
      <c r="K43" s="132" t="s">
        <v>42</v>
      </c>
      <c r="L43" s="132" t="s">
        <v>42</v>
      </c>
      <c r="M43" s="101" t="s">
        <v>42</v>
      </c>
      <c r="N43" s="106" t="s">
        <v>43</v>
      </c>
      <c r="O43" s="106" t="s">
        <v>44</v>
      </c>
      <c r="P43" s="101" t="s">
        <v>42</v>
      </c>
      <c r="Q43" s="101" t="s">
        <v>42</v>
      </c>
      <c r="R43" s="101" t="s">
        <v>42</v>
      </c>
      <c r="S43" s="102" t="s">
        <v>526</v>
      </c>
      <c r="T43" s="132" t="s">
        <v>42</v>
      </c>
      <c r="U43" s="133" t="s">
        <v>397</v>
      </c>
      <c r="V43" s="115">
        <v>1</v>
      </c>
      <c r="W43" s="115" t="s">
        <v>388</v>
      </c>
      <c r="X43" s="115" t="s">
        <v>389</v>
      </c>
      <c r="Y43" s="115" t="s">
        <v>390</v>
      </c>
      <c r="Z43" s="115" t="s">
        <v>391</v>
      </c>
      <c r="AA43" s="115" t="s">
        <v>392</v>
      </c>
      <c r="AB43" s="115" t="s">
        <v>393</v>
      </c>
      <c r="AC43" s="115" t="s">
        <v>527</v>
      </c>
      <c r="AD43" s="115" t="s">
        <v>42</v>
      </c>
      <c r="AE43" s="115" t="s">
        <v>42</v>
      </c>
      <c r="AF43" s="115"/>
      <c r="AG43" s="115"/>
      <c r="AH43" s="115" t="s">
        <v>42</v>
      </c>
      <c r="AI43" s="106"/>
    </row>
    <row r="44" spans="1:35" s="134" customFormat="1" ht="29.1" customHeight="1">
      <c r="A44" s="129" t="s">
        <v>287</v>
      </c>
      <c r="B44" s="130" t="s">
        <v>528</v>
      </c>
      <c r="C44" s="130" t="s">
        <v>275</v>
      </c>
      <c r="D44" s="105" t="s">
        <v>131</v>
      </c>
      <c r="E44" s="131">
        <v>56</v>
      </c>
      <c r="F44" s="132" t="s">
        <v>38</v>
      </c>
      <c r="G44" s="132" t="s">
        <v>97</v>
      </c>
      <c r="H44" s="132" t="s">
        <v>69</v>
      </c>
      <c r="I44" s="132" t="s">
        <v>98</v>
      </c>
      <c r="J44" s="132" t="s">
        <v>42</v>
      </c>
      <c r="K44" s="132" t="s">
        <v>42</v>
      </c>
      <c r="L44" s="132" t="s">
        <v>42</v>
      </c>
      <c r="M44" s="101" t="s">
        <v>42</v>
      </c>
      <c r="N44" s="106" t="s">
        <v>276</v>
      </c>
      <c r="O44" s="106" t="s">
        <v>105</v>
      </c>
      <c r="P44" s="101" t="s">
        <v>42</v>
      </c>
      <c r="Q44" s="101" t="s">
        <v>304</v>
      </c>
      <c r="R44" s="101" t="s">
        <v>42</v>
      </c>
      <c r="S44" s="102" t="s">
        <v>529</v>
      </c>
      <c r="T44" s="132" t="s">
        <v>42</v>
      </c>
      <c r="U44" s="133" t="s">
        <v>387</v>
      </c>
      <c r="V44" s="115">
        <v>1</v>
      </c>
      <c r="W44" s="115" t="s">
        <v>388</v>
      </c>
      <c r="X44" s="115" t="s">
        <v>389</v>
      </c>
      <c r="Y44" s="115" t="s">
        <v>390</v>
      </c>
      <c r="Z44" s="115" t="s">
        <v>391</v>
      </c>
      <c r="AA44" s="115" t="s">
        <v>392</v>
      </c>
      <c r="AB44" s="115" t="s">
        <v>393</v>
      </c>
      <c r="AC44" s="115" t="s">
        <v>530</v>
      </c>
      <c r="AD44" s="115" t="s">
        <v>42</v>
      </c>
      <c r="AE44" s="115" t="s">
        <v>42</v>
      </c>
      <c r="AF44" s="115"/>
      <c r="AG44" s="115"/>
      <c r="AH44" s="115"/>
      <c r="AI44" s="106"/>
    </row>
    <row r="45" spans="1:35" s="134" customFormat="1" ht="29.1" customHeight="1">
      <c r="A45" s="129" t="s">
        <v>531</v>
      </c>
      <c r="B45" s="130" t="s">
        <v>532</v>
      </c>
      <c r="C45" s="130" t="s">
        <v>275</v>
      </c>
      <c r="D45" s="105" t="s">
        <v>120</v>
      </c>
      <c r="E45" s="131">
        <v>39</v>
      </c>
      <c r="F45" s="132" t="s">
        <v>38</v>
      </c>
      <c r="G45" s="132" t="s">
        <v>97</v>
      </c>
      <c r="H45" s="132" t="s">
        <v>69</v>
      </c>
      <c r="I45" s="132" t="s">
        <v>98</v>
      </c>
      <c r="J45" s="132" t="s">
        <v>42</v>
      </c>
      <c r="K45" s="132" t="s">
        <v>42</v>
      </c>
      <c r="L45" s="132" t="s">
        <v>42</v>
      </c>
      <c r="M45" s="101" t="s">
        <v>42</v>
      </c>
      <c r="N45" s="106" t="s">
        <v>43</v>
      </c>
      <c r="O45" s="106" t="s">
        <v>44</v>
      </c>
      <c r="P45" s="101" t="s">
        <v>42</v>
      </c>
      <c r="Q45" s="101" t="s">
        <v>304</v>
      </c>
      <c r="R45" s="101" t="s">
        <v>42</v>
      </c>
      <c r="S45" s="102" t="s">
        <v>46</v>
      </c>
      <c r="T45" s="132" t="s">
        <v>42</v>
      </c>
      <c r="U45" s="133" t="s">
        <v>387</v>
      </c>
      <c r="V45" s="115">
        <v>1</v>
      </c>
      <c r="W45" s="115" t="s">
        <v>388</v>
      </c>
      <c r="X45" s="115" t="s">
        <v>389</v>
      </c>
      <c r="Y45" s="115" t="s">
        <v>390</v>
      </c>
      <c r="Z45" s="115" t="s">
        <v>391</v>
      </c>
      <c r="AA45" s="115" t="s">
        <v>392</v>
      </c>
      <c r="AB45" s="115" t="s">
        <v>393</v>
      </c>
      <c r="AC45" s="115" t="s">
        <v>65</v>
      </c>
      <c r="AD45" s="115" t="s">
        <v>42</v>
      </c>
      <c r="AE45" s="115" t="s">
        <v>42</v>
      </c>
      <c r="AF45" s="115"/>
      <c r="AG45" s="115"/>
      <c r="AH45" s="115"/>
      <c r="AI45" s="106"/>
    </row>
    <row r="46" spans="1:35" s="134" customFormat="1" ht="29.1" customHeight="1">
      <c r="A46" s="129" t="s">
        <v>533</v>
      </c>
      <c r="B46" s="130" t="s">
        <v>534</v>
      </c>
      <c r="C46" s="130" t="s">
        <v>275</v>
      </c>
      <c r="D46" s="105" t="s">
        <v>131</v>
      </c>
      <c r="E46" s="131">
        <v>36</v>
      </c>
      <c r="F46" s="132" t="s">
        <v>38</v>
      </c>
      <c r="G46" s="132" t="s">
        <v>97</v>
      </c>
      <c r="H46" s="132" t="s">
        <v>69</v>
      </c>
      <c r="I46" s="132" t="s">
        <v>98</v>
      </c>
      <c r="J46" s="132" t="s">
        <v>42</v>
      </c>
      <c r="K46" s="132" t="s">
        <v>42</v>
      </c>
      <c r="L46" s="132" t="s">
        <v>42</v>
      </c>
      <c r="M46" s="101" t="s">
        <v>42</v>
      </c>
      <c r="N46" s="106" t="s">
        <v>91</v>
      </c>
      <c r="O46" s="106" t="s">
        <v>105</v>
      </c>
      <c r="P46" s="101" t="s">
        <v>42</v>
      </c>
      <c r="Q46" s="101" t="s">
        <v>535</v>
      </c>
      <c r="R46" s="101" t="s">
        <v>42</v>
      </c>
      <c r="S46" s="102" t="s">
        <v>46</v>
      </c>
      <c r="T46" s="132" t="s">
        <v>42</v>
      </c>
      <c r="U46" s="133" t="s">
        <v>397</v>
      </c>
      <c r="V46" s="115">
        <v>1</v>
      </c>
      <c r="W46" s="115" t="s">
        <v>388</v>
      </c>
      <c r="X46" s="115" t="s">
        <v>389</v>
      </c>
      <c r="Y46" s="115" t="s">
        <v>390</v>
      </c>
      <c r="Z46" s="115" t="s">
        <v>391</v>
      </c>
      <c r="AA46" s="115" t="s">
        <v>392</v>
      </c>
      <c r="AB46" s="115" t="s">
        <v>393</v>
      </c>
      <c r="AC46" s="115" t="s">
        <v>65</v>
      </c>
      <c r="AD46" s="115" t="s">
        <v>42</v>
      </c>
      <c r="AE46" s="115" t="s">
        <v>42</v>
      </c>
      <c r="AF46" s="115"/>
      <c r="AG46" s="115"/>
      <c r="AH46" s="115" t="s">
        <v>42</v>
      </c>
      <c r="AI46" s="106"/>
    </row>
    <row r="47" spans="1:35" s="134" customFormat="1" ht="29.1" customHeight="1">
      <c r="A47" s="129" t="s">
        <v>536</v>
      </c>
      <c r="B47" s="130" t="s">
        <v>537</v>
      </c>
      <c r="C47" s="130" t="s">
        <v>275</v>
      </c>
      <c r="D47" s="105" t="s">
        <v>538</v>
      </c>
      <c r="E47" s="131">
        <v>67</v>
      </c>
      <c r="F47" s="132" t="s">
        <v>38</v>
      </c>
      <c r="G47" s="132" t="s">
        <v>97</v>
      </c>
      <c r="H47" s="132" t="s">
        <v>69</v>
      </c>
      <c r="I47" s="132" t="s">
        <v>98</v>
      </c>
      <c r="J47" s="132" t="s">
        <v>42</v>
      </c>
      <c r="K47" s="132" t="s">
        <v>42</v>
      </c>
      <c r="L47" s="132" t="s">
        <v>42</v>
      </c>
      <c r="M47" s="101" t="s">
        <v>42</v>
      </c>
      <c r="N47" s="106" t="s">
        <v>276</v>
      </c>
      <c r="O47" s="106" t="s">
        <v>105</v>
      </c>
      <c r="P47" s="101" t="s">
        <v>42</v>
      </c>
      <c r="Q47" s="101" t="s">
        <v>539</v>
      </c>
      <c r="R47" s="101" t="s">
        <v>42</v>
      </c>
      <c r="S47" s="102" t="s">
        <v>46</v>
      </c>
      <c r="T47" s="132" t="s">
        <v>42</v>
      </c>
      <c r="U47" s="133" t="s">
        <v>397</v>
      </c>
      <c r="V47" s="115">
        <v>1</v>
      </c>
      <c r="W47" s="115" t="s">
        <v>388</v>
      </c>
      <c r="X47" s="115" t="s">
        <v>389</v>
      </c>
      <c r="Y47" s="115" t="s">
        <v>390</v>
      </c>
      <c r="Z47" s="115" t="s">
        <v>391</v>
      </c>
      <c r="AA47" s="115" t="s">
        <v>392</v>
      </c>
      <c r="AB47" s="115" t="s">
        <v>393</v>
      </c>
      <c r="AC47" s="115" t="s">
        <v>65</v>
      </c>
      <c r="AD47" s="115" t="s">
        <v>42</v>
      </c>
      <c r="AE47" s="115" t="s">
        <v>42</v>
      </c>
      <c r="AF47" s="115"/>
      <c r="AG47" s="115"/>
      <c r="AH47" s="115" t="s">
        <v>42</v>
      </c>
      <c r="AI47" s="106"/>
    </row>
    <row r="48" spans="1:35" s="134" customFormat="1" ht="31.5">
      <c r="A48" s="129" t="s">
        <v>540</v>
      </c>
      <c r="B48" s="130" t="s">
        <v>541</v>
      </c>
      <c r="C48" s="130" t="s">
        <v>275</v>
      </c>
      <c r="D48" s="105" t="s">
        <v>538</v>
      </c>
      <c r="E48" s="131">
        <v>60</v>
      </c>
      <c r="F48" s="132" t="s">
        <v>38</v>
      </c>
      <c r="G48" s="132" t="s">
        <v>97</v>
      </c>
      <c r="H48" s="132" t="s">
        <v>69</v>
      </c>
      <c r="I48" s="132" t="s">
        <v>98</v>
      </c>
      <c r="J48" s="132" t="s">
        <v>42</v>
      </c>
      <c r="K48" s="132" t="s">
        <v>42</v>
      </c>
      <c r="L48" s="132" t="s">
        <v>42</v>
      </c>
      <c r="M48" s="101" t="s">
        <v>42</v>
      </c>
      <c r="N48" s="106" t="s">
        <v>113</v>
      </c>
      <c r="O48" s="106" t="s">
        <v>44</v>
      </c>
      <c r="P48" s="101" t="s">
        <v>42</v>
      </c>
      <c r="Q48" s="101" t="s">
        <v>304</v>
      </c>
      <c r="R48" s="101" t="s">
        <v>42</v>
      </c>
      <c r="S48" s="102" t="s">
        <v>46</v>
      </c>
      <c r="T48" s="132" t="s">
        <v>42</v>
      </c>
      <c r="U48" s="133" t="s">
        <v>542</v>
      </c>
      <c r="V48" s="115">
        <v>1</v>
      </c>
      <c r="W48" s="115" t="s">
        <v>388</v>
      </c>
      <c r="X48" s="115" t="s">
        <v>389</v>
      </c>
      <c r="Y48" s="115" t="s">
        <v>390</v>
      </c>
      <c r="Z48" s="115" t="s">
        <v>391</v>
      </c>
      <c r="AA48" s="115" t="s">
        <v>392</v>
      </c>
      <c r="AB48" s="115" t="s">
        <v>393</v>
      </c>
      <c r="AC48" s="115" t="s">
        <v>65</v>
      </c>
      <c r="AD48" s="115" t="s">
        <v>42</v>
      </c>
      <c r="AE48" s="115" t="s">
        <v>42</v>
      </c>
      <c r="AF48" s="115"/>
      <c r="AG48" s="115"/>
      <c r="AH48" s="115"/>
      <c r="AI48" s="106"/>
    </row>
    <row r="49" spans="1:35" s="134" customFormat="1" ht="29.1" customHeight="1">
      <c r="A49" s="129" t="s">
        <v>543</v>
      </c>
      <c r="B49" s="130" t="s">
        <v>544</v>
      </c>
      <c r="C49" s="130" t="s">
        <v>275</v>
      </c>
      <c r="D49" s="105" t="s">
        <v>247</v>
      </c>
      <c r="E49" s="131">
        <v>62</v>
      </c>
      <c r="F49" s="132" t="s">
        <v>38</v>
      </c>
      <c r="G49" s="132" t="s">
        <v>97</v>
      </c>
      <c r="H49" s="132" t="s">
        <v>69</v>
      </c>
      <c r="I49" s="132" t="s">
        <v>98</v>
      </c>
      <c r="J49" s="132" t="s">
        <v>42</v>
      </c>
      <c r="K49" s="132" t="s">
        <v>42</v>
      </c>
      <c r="L49" s="132" t="s">
        <v>42</v>
      </c>
      <c r="M49" s="101" t="s">
        <v>42</v>
      </c>
      <c r="N49" s="106" t="s">
        <v>137</v>
      </c>
      <c r="O49" s="106" t="s">
        <v>105</v>
      </c>
      <c r="P49" s="101" t="s">
        <v>42</v>
      </c>
      <c r="Q49" s="101" t="s">
        <v>545</v>
      </c>
      <c r="R49" s="101" t="s">
        <v>42</v>
      </c>
      <c r="S49" s="102" t="s">
        <v>46</v>
      </c>
      <c r="T49" s="132" t="s">
        <v>46</v>
      </c>
      <c r="U49" s="133" t="s">
        <v>387</v>
      </c>
      <c r="V49" s="115">
        <v>1</v>
      </c>
      <c r="W49" s="115" t="s">
        <v>388</v>
      </c>
      <c r="X49" s="115" t="s">
        <v>389</v>
      </c>
      <c r="Y49" s="115" t="s">
        <v>390</v>
      </c>
      <c r="Z49" s="115" t="s">
        <v>391</v>
      </c>
      <c r="AA49" s="115" t="s">
        <v>392</v>
      </c>
      <c r="AB49" s="115" t="s">
        <v>393</v>
      </c>
      <c r="AC49" s="115" t="s">
        <v>65</v>
      </c>
      <c r="AD49" s="115" t="s">
        <v>42</v>
      </c>
      <c r="AE49" s="115" t="s">
        <v>42</v>
      </c>
      <c r="AF49" s="115"/>
      <c r="AG49" s="115"/>
      <c r="AH49" s="115" t="s">
        <v>42</v>
      </c>
      <c r="AI49" s="106"/>
    </row>
    <row r="50" spans="1:35" s="134" customFormat="1" ht="29.1" customHeight="1">
      <c r="A50" s="129" t="s">
        <v>302</v>
      </c>
      <c r="B50" s="130" t="s">
        <v>546</v>
      </c>
      <c r="C50" s="130" t="s">
        <v>275</v>
      </c>
      <c r="D50" s="105" t="s">
        <v>131</v>
      </c>
      <c r="E50" s="131">
        <v>66</v>
      </c>
      <c r="F50" s="132" t="s">
        <v>38</v>
      </c>
      <c r="G50" s="132" t="s">
        <v>97</v>
      </c>
      <c r="H50" s="132" t="s">
        <v>69</v>
      </c>
      <c r="I50" s="132" t="s">
        <v>98</v>
      </c>
      <c r="J50" s="132" t="s">
        <v>42</v>
      </c>
      <c r="K50" s="132" t="s">
        <v>42</v>
      </c>
      <c r="L50" s="132" t="s">
        <v>42</v>
      </c>
      <c r="M50" s="101" t="s">
        <v>42</v>
      </c>
      <c r="N50" s="106" t="s">
        <v>276</v>
      </c>
      <c r="O50" s="106" t="s">
        <v>105</v>
      </c>
      <c r="P50" s="101" t="s">
        <v>42</v>
      </c>
      <c r="Q50" s="101" t="s">
        <v>304</v>
      </c>
      <c r="R50" s="101" t="s">
        <v>42</v>
      </c>
      <c r="S50" s="102" t="s">
        <v>46</v>
      </c>
      <c r="T50" s="132" t="s">
        <v>42</v>
      </c>
      <c r="U50" s="133" t="s">
        <v>387</v>
      </c>
      <c r="V50" s="115">
        <v>1</v>
      </c>
      <c r="W50" s="115" t="s">
        <v>388</v>
      </c>
      <c r="X50" s="115" t="s">
        <v>389</v>
      </c>
      <c r="Y50" s="115" t="s">
        <v>390</v>
      </c>
      <c r="Z50" s="115" t="s">
        <v>391</v>
      </c>
      <c r="AA50" s="115" t="s">
        <v>392</v>
      </c>
      <c r="AB50" s="115" t="s">
        <v>393</v>
      </c>
      <c r="AC50" s="115" t="s">
        <v>65</v>
      </c>
      <c r="AD50" s="115" t="s">
        <v>42</v>
      </c>
      <c r="AE50" s="115" t="s">
        <v>42</v>
      </c>
      <c r="AF50" s="115"/>
      <c r="AG50" s="115"/>
      <c r="AH50" s="115"/>
      <c r="AI50" s="106"/>
    </row>
    <row r="51" spans="1:35" s="134" customFormat="1" ht="31.5">
      <c r="A51" s="129" t="s">
        <v>547</v>
      </c>
      <c r="B51" s="130" t="s">
        <v>548</v>
      </c>
      <c r="C51" s="130" t="s">
        <v>275</v>
      </c>
      <c r="D51" s="105" t="s">
        <v>549</v>
      </c>
      <c r="E51" s="131">
        <v>68</v>
      </c>
      <c r="F51" s="132" t="s">
        <v>38</v>
      </c>
      <c r="G51" s="132" t="s">
        <v>97</v>
      </c>
      <c r="H51" s="132" t="s">
        <v>69</v>
      </c>
      <c r="I51" s="132" t="s">
        <v>98</v>
      </c>
      <c r="J51" s="132" t="s">
        <v>42</v>
      </c>
      <c r="K51" s="132" t="s">
        <v>42</v>
      </c>
      <c r="L51" s="132" t="s">
        <v>42</v>
      </c>
      <c r="M51" s="101" t="s">
        <v>42</v>
      </c>
      <c r="N51" s="106" t="s">
        <v>113</v>
      </c>
      <c r="O51" s="106" t="s">
        <v>105</v>
      </c>
      <c r="P51" s="101" t="s">
        <v>42</v>
      </c>
      <c r="Q51" s="101" t="s">
        <v>46</v>
      </c>
      <c r="R51" s="101" t="s">
        <v>42</v>
      </c>
      <c r="S51" s="102" t="s">
        <v>46</v>
      </c>
      <c r="T51" s="132" t="s">
        <v>46</v>
      </c>
      <c r="U51" s="133" t="s">
        <v>550</v>
      </c>
      <c r="V51" s="115">
        <v>1</v>
      </c>
      <c r="W51" s="115" t="s">
        <v>388</v>
      </c>
      <c r="X51" s="115" t="s">
        <v>389</v>
      </c>
      <c r="Y51" s="115" t="s">
        <v>390</v>
      </c>
      <c r="Z51" s="115" t="s">
        <v>391</v>
      </c>
      <c r="AA51" s="115" t="s">
        <v>392</v>
      </c>
      <c r="AB51" s="115" t="s">
        <v>393</v>
      </c>
      <c r="AC51" s="115" t="s">
        <v>65</v>
      </c>
      <c r="AD51" s="115" t="s">
        <v>42</v>
      </c>
      <c r="AE51" s="115" t="s">
        <v>42</v>
      </c>
      <c r="AF51" s="115"/>
      <c r="AG51" s="115"/>
      <c r="AH51" s="115"/>
      <c r="AI51" s="106"/>
    </row>
    <row r="52" spans="1:35" s="134" customFormat="1" ht="31.5">
      <c r="A52" s="129" t="s">
        <v>551</v>
      </c>
      <c r="B52" s="130" t="s">
        <v>552</v>
      </c>
      <c r="C52" s="130" t="s">
        <v>553</v>
      </c>
      <c r="D52" s="105" t="s">
        <v>247</v>
      </c>
      <c r="E52" s="131">
        <v>66</v>
      </c>
      <c r="F52" s="132" t="s">
        <v>174</v>
      </c>
      <c r="G52" s="132" t="s">
        <v>97</v>
      </c>
      <c r="H52" s="132" t="s">
        <v>69</v>
      </c>
      <c r="I52" s="132" t="s">
        <v>98</v>
      </c>
      <c r="J52" s="132" t="s">
        <v>42</v>
      </c>
      <c r="K52" s="132" t="s">
        <v>42</v>
      </c>
      <c r="L52" s="132" t="s">
        <v>42</v>
      </c>
      <c r="M52" s="101" t="s">
        <v>42</v>
      </c>
      <c r="N52" s="106" t="s">
        <v>113</v>
      </c>
      <c r="O52" s="106" t="s">
        <v>105</v>
      </c>
      <c r="P52" s="101" t="s">
        <v>42</v>
      </c>
      <c r="Q52" s="101" t="s">
        <v>554</v>
      </c>
      <c r="R52" s="101" t="s">
        <v>42</v>
      </c>
      <c r="S52" s="102" t="s">
        <v>46</v>
      </c>
      <c r="T52" s="132" t="s">
        <v>42</v>
      </c>
      <c r="U52" s="133" t="s">
        <v>555</v>
      </c>
      <c r="V52" s="115">
        <v>1</v>
      </c>
      <c r="W52" s="115" t="s">
        <v>388</v>
      </c>
      <c r="X52" s="115" t="s">
        <v>389</v>
      </c>
      <c r="Y52" s="115" t="s">
        <v>390</v>
      </c>
      <c r="Z52" s="115" t="s">
        <v>391</v>
      </c>
      <c r="AA52" s="115" t="s">
        <v>392</v>
      </c>
      <c r="AB52" s="115" t="s">
        <v>393</v>
      </c>
      <c r="AC52" s="115" t="s">
        <v>65</v>
      </c>
      <c r="AD52" s="115" t="s">
        <v>42</v>
      </c>
      <c r="AE52" s="115" t="s">
        <v>42</v>
      </c>
      <c r="AF52" s="115"/>
      <c r="AG52" s="115"/>
      <c r="AH52" s="115" t="s">
        <v>42</v>
      </c>
      <c r="AI52" s="106"/>
    </row>
    <row r="53" spans="1:35" s="134" customFormat="1" ht="31.5">
      <c r="A53" s="129" t="s">
        <v>556</v>
      </c>
      <c r="B53" s="130" t="s">
        <v>557</v>
      </c>
      <c r="C53" s="130" t="s">
        <v>553</v>
      </c>
      <c r="D53" s="105" t="s">
        <v>247</v>
      </c>
      <c r="E53" s="131">
        <v>76</v>
      </c>
      <c r="F53" s="132" t="s">
        <v>174</v>
      </c>
      <c r="G53" s="132" t="s">
        <v>97</v>
      </c>
      <c r="H53" s="132" t="s">
        <v>69</v>
      </c>
      <c r="I53" s="132" t="s">
        <v>98</v>
      </c>
      <c r="J53" s="132" t="s">
        <v>42</v>
      </c>
      <c r="K53" s="135" t="s">
        <v>42</v>
      </c>
      <c r="L53" s="135" t="s">
        <v>42</v>
      </c>
      <c r="M53" s="101" t="s">
        <v>42</v>
      </c>
      <c r="N53" s="106" t="s">
        <v>113</v>
      </c>
      <c r="O53" s="106" t="s">
        <v>105</v>
      </c>
      <c r="P53" s="101" t="s">
        <v>42</v>
      </c>
      <c r="Q53" s="101" t="s">
        <v>558</v>
      </c>
      <c r="R53" s="101" t="s">
        <v>42</v>
      </c>
      <c r="S53" s="102" t="s">
        <v>46</v>
      </c>
      <c r="T53" s="132" t="s">
        <v>42</v>
      </c>
      <c r="U53" s="133" t="s">
        <v>559</v>
      </c>
      <c r="V53" s="115">
        <v>1</v>
      </c>
      <c r="W53" s="115" t="s">
        <v>388</v>
      </c>
      <c r="X53" s="115" t="s">
        <v>389</v>
      </c>
      <c r="Y53" s="115" t="s">
        <v>390</v>
      </c>
      <c r="Z53" s="115" t="s">
        <v>391</v>
      </c>
      <c r="AA53" s="115" t="s">
        <v>392</v>
      </c>
      <c r="AB53" s="115" t="s">
        <v>393</v>
      </c>
      <c r="AC53" s="115" t="s">
        <v>65</v>
      </c>
      <c r="AD53" s="115" t="s">
        <v>42</v>
      </c>
      <c r="AE53" s="115" t="s">
        <v>42</v>
      </c>
      <c r="AF53" s="115"/>
      <c r="AG53" s="115"/>
      <c r="AH53" s="115" t="s">
        <v>42</v>
      </c>
      <c r="AI53" s="106"/>
    </row>
    <row r="54" spans="1:35" s="134" customFormat="1" ht="29.1" customHeight="1">
      <c r="A54" s="129" t="s">
        <v>560</v>
      </c>
      <c r="B54" s="130" t="s">
        <v>561</v>
      </c>
      <c r="C54" s="130" t="s">
        <v>316</v>
      </c>
      <c r="D54" s="105" t="s">
        <v>562</v>
      </c>
      <c r="E54" s="131">
        <v>58</v>
      </c>
      <c r="F54" s="132" t="s">
        <v>38</v>
      </c>
      <c r="G54" s="132" t="s">
        <v>97</v>
      </c>
      <c r="H54" s="132" t="s">
        <v>69</v>
      </c>
      <c r="I54" s="132" t="s">
        <v>98</v>
      </c>
      <c r="J54" s="132" t="s">
        <v>42</v>
      </c>
      <c r="K54" s="132" t="s">
        <v>42</v>
      </c>
      <c r="L54" s="132" t="s">
        <v>42</v>
      </c>
      <c r="M54" s="101" t="s">
        <v>42</v>
      </c>
      <c r="N54" s="106" t="s">
        <v>43</v>
      </c>
      <c r="O54" s="106" t="s">
        <v>44</v>
      </c>
      <c r="P54" s="101" t="s">
        <v>42</v>
      </c>
      <c r="Q54" s="101" t="s">
        <v>563</v>
      </c>
      <c r="R54" s="101" t="s">
        <v>42</v>
      </c>
      <c r="S54" s="102" t="s">
        <v>46</v>
      </c>
      <c r="T54" s="132" t="s">
        <v>42</v>
      </c>
      <c r="U54" s="133" t="s">
        <v>397</v>
      </c>
      <c r="V54" s="115">
        <v>1</v>
      </c>
      <c r="W54" s="115" t="s">
        <v>388</v>
      </c>
      <c r="X54" s="115" t="s">
        <v>389</v>
      </c>
      <c r="Y54" s="115" t="s">
        <v>390</v>
      </c>
      <c r="Z54" s="115" t="s">
        <v>391</v>
      </c>
      <c r="AA54" s="115" t="s">
        <v>392</v>
      </c>
      <c r="AB54" s="115" t="s">
        <v>393</v>
      </c>
      <c r="AC54" s="115" t="s">
        <v>65</v>
      </c>
      <c r="AD54" s="115" t="s">
        <v>42</v>
      </c>
      <c r="AE54" s="115" t="s">
        <v>42</v>
      </c>
      <c r="AF54" s="115"/>
      <c r="AG54" s="115"/>
      <c r="AH54" s="115" t="s">
        <v>42</v>
      </c>
      <c r="AI54" s="128"/>
    </row>
    <row r="55" spans="1:35" ht="18" customHeight="1">
      <c r="B55" s="94"/>
      <c r="C55" s="95"/>
      <c r="D55" s="96"/>
      <c r="E55" s="97"/>
      <c r="F55" s="97"/>
      <c r="G55" s="2"/>
      <c r="H55" s="98"/>
      <c r="I55" s="2"/>
      <c r="J55" s="97"/>
      <c r="K55" s="97"/>
      <c r="L55" s="97"/>
      <c r="M55" s="2"/>
      <c r="N55" s="2"/>
      <c r="O55" s="2"/>
      <c r="P55" s="2"/>
      <c r="Q55" s="2"/>
      <c r="R55" s="2"/>
      <c r="S55" s="2"/>
      <c r="T55" s="2"/>
    </row>
    <row r="56" spans="1:35" ht="25.15" customHeight="1">
      <c r="A56" s="152" t="s">
        <v>564</v>
      </c>
      <c r="B56" s="152"/>
      <c r="C56" s="95"/>
      <c r="D56" s="96"/>
      <c r="E56" s="97"/>
      <c r="F56" s="97"/>
      <c r="G56" s="2"/>
      <c r="H56" s="98"/>
      <c r="I56" s="2"/>
      <c r="J56" s="97"/>
      <c r="K56" s="97"/>
      <c r="L56" s="97"/>
      <c r="M56" s="2"/>
      <c r="N56" s="2"/>
      <c r="O56" s="2"/>
      <c r="P56" s="2"/>
      <c r="Q56" s="2"/>
      <c r="R56" s="2"/>
      <c r="S56" s="2"/>
      <c r="T56" s="2"/>
    </row>
    <row r="57" spans="1:35" ht="47.25">
      <c r="A57" s="92" t="s">
        <v>3</v>
      </c>
      <c r="B57" s="92" t="s">
        <v>4</v>
      </c>
      <c r="C57" s="92" t="s">
        <v>5</v>
      </c>
      <c r="D57" s="92" t="s">
        <v>6</v>
      </c>
      <c r="E57" s="92" t="s">
        <v>7</v>
      </c>
      <c r="F57" s="92" t="s">
        <v>8</v>
      </c>
      <c r="G57" s="92" t="s">
        <v>9</v>
      </c>
      <c r="H57" s="92" t="s">
        <v>10</v>
      </c>
      <c r="I57" s="93" t="s">
        <v>11</v>
      </c>
      <c r="J57" s="92" t="s">
        <v>12</v>
      </c>
      <c r="K57" s="92" t="s">
        <v>13</v>
      </c>
      <c r="L57" s="92" t="s">
        <v>14</v>
      </c>
      <c r="M57" s="92" t="s">
        <v>15</v>
      </c>
      <c r="N57" s="92" t="s">
        <v>16</v>
      </c>
      <c r="O57" s="92" t="s">
        <v>17</v>
      </c>
      <c r="P57" s="92" t="s">
        <v>18</v>
      </c>
      <c r="Q57" s="92" t="s">
        <v>19</v>
      </c>
      <c r="R57" s="92" t="s">
        <v>20</v>
      </c>
      <c r="S57" s="92" t="s">
        <v>21</v>
      </c>
      <c r="T57" s="92" t="s">
        <v>22</v>
      </c>
      <c r="U57" s="108" t="s">
        <v>369</v>
      </c>
      <c r="V57" s="112" t="s">
        <v>370</v>
      </c>
      <c r="W57" s="112" t="s">
        <v>371</v>
      </c>
      <c r="X57" s="112" t="s">
        <v>372</v>
      </c>
      <c r="Y57" s="112" t="s">
        <v>373</v>
      </c>
      <c r="Z57" s="112" t="s">
        <v>374</v>
      </c>
      <c r="AA57" s="112" t="s">
        <v>375</v>
      </c>
      <c r="AB57" s="112" t="s">
        <v>565</v>
      </c>
      <c r="AC57" s="112" t="s">
        <v>377</v>
      </c>
      <c r="AD57" s="112" t="s">
        <v>378</v>
      </c>
      <c r="AE57" s="116" t="s">
        <v>379</v>
      </c>
      <c r="AF57" s="116" t="s">
        <v>380</v>
      </c>
      <c r="AG57" s="116" t="s">
        <v>381</v>
      </c>
      <c r="AH57" s="116" t="s">
        <v>382</v>
      </c>
      <c r="AI57" s="118" t="s">
        <v>383</v>
      </c>
    </row>
    <row r="58" spans="1:35" s="134" customFormat="1" ht="29.1" customHeight="1">
      <c r="A58" s="140" t="s">
        <v>177</v>
      </c>
      <c r="B58" s="140" t="s">
        <v>178</v>
      </c>
      <c r="C58" s="140" t="s">
        <v>179</v>
      </c>
      <c r="D58" s="151" t="s">
        <v>180</v>
      </c>
      <c r="E58" s="141">
        <v>67</v>
      </c>
      <c r="F58" s="142" t="s">
        <v>174</v>
      </c>
      <c r="G58" s="142" t="s">
        <v>181</v>
      </c>
      <c r="H58" s="142" t="s">
        <v>40</v>
      </c>
      <c r="I58" s="142" t="s">
        <v>41</v>
      </c>
      <c r="J58" s="142" t="s">
        <v>42</v>
      </c>
      <c r="K58" s="143" t="s">
        <v>42</v>
      </c>
      <c r="L58" s="143" t="s">
        <v>42</v>
      </c>
      <c r="M58" s="144" t="s">
        <v>42</v>
      </c>
      <c r="N58" s="148" t="s">
        <v>43</v>
      </c>
      <c r="O58" s="148" t="s">
        <v>44</v>
      </c>
      <c r="P58" s="144" t="s">
        <v>42</v>
      </c>
      <c r="Q58" s="144" t="s">
        <v>566</v>
      </c>
      <c r="R58" s="144" t="s">
        <v>99</v>
      </c>
      <c r="S58" s="145" t="s">
        <v>46</v>
      </c>
      <c r="T58" s="142" t="s">
        <v>42</v>
      </c>
      <c r="U58" s="146" t="s">
        <v>567</v>
      </c>
      <c r="V58" s="147">
        <v>1</v>
      </c>
      <c r="W58" s="147" t="s">
        <v>568</v>
      </c>
      <c r="X58" s="147" t="s">
        <v>569</v>
      </c>
      <c r="Y58" s="147" t="s">
        <v>570</v>
      </c>
      <c r="Z58" s="147" t="s">
        <v>571</v>
      </c>
      <c r="AA58" s="147" t="s">
        <v>572</v>
      </c>
      <c r="AB58" s="147" t="s">
        <v>573</v>
      </c>
      <c r="AC58" s="147" t="s">
        <v>65</v>
      </c>
      <c r="AD58" s="147"/>
      <c r="AE58" s="147" t="s">
        <v>45</v>
      </c>
      <c r="AF58" s="147"/>
      <c r="AG58" s="147"/>
      <c r="AH58" s="147" t="s">
        <v>45</v>
      </c>
      <c r="AI58" s="148"/>
    </row>
    <row r="59" spans="1:35" s="134" customFormat="1" ht="31.5">
      <c r="A59" s="130" t="s">
        <v>184</v>
      </c>
      <c r="B59" s="130" t="s">
        <v>185</v>
      </c>
      <c r="C59" s="130" t="s">
        <v>179</v>
      </c>
      <c r="D59" s="105" t="s">
        <v>186</v>
      </c>
      <c r="E59" s="131">
        <v>71</v>
      </c>
      <c r="F59" s="132" t="s">
        <v>187</v>
      </c>
      <c r="G59" s="132" t="s">
        <v>181</v>
      </c>
      <c r="H59" s="132" t="s">
        <v>69</v>
      </c>
      <c r="I59" s="132" t="s">
        <v>41</v>
      </c>
      <c r="J59" s="132" t="s">
        <v>42</v>
      </c>
      <c r="K59" s="132" t="s">
        <v>42</v>
      </c>
      <c r="L59" s="132" t="s">
        <v>42</v>
      </c>
      <c r="M59" s="101" t="s">
        <v>45</v>
      </c>
      <c r="N59" s="106" t="s">
        <v>113</v>
      </c>
      <c r="O59" s="106" t="s">
        <v>61</v>
      </c>
      <c r="P59" s="101" t="s">
        <v>42</v>
      </c>
      <c r="Q59" s="101" t="s">
        <v>574</v>
      </c>
      <c r="R59" s="101" t="s">
        <v>99</v>
      </c>
      <c r="S59" s="102" t="s">
        <v>46</v>
      </c>
      <c r="T59" s="132" t="s">
        <v>42</v>
      </c>
      <c r="U59" s="133" t="s">
        <v>575</v>
      </c>
      <c r="V59" s="115">
        <v>1</v>
      </c>
      <c r="W59" s="115" t="s">
        <v>568</v>
      </c>
      <c r="X59" s="115"/>
      <c r="Y59" s="115" t="s">
        <v>570</v>
      </c>
      <c r="Z59" s="115" t="s">
        <v>571</v>
      </c>
      <c r="AA59" s="115" t="s">
        <v>572</v>
      </c>
      <c r="AB59" s="115" t="s">
        <v>573</v>
      </c>
      <c r="AC59" s="115" t="s">
        <v>65</v>
      </c>
      <c r="AD59" s="115"/>
      <c r="AE59" s="115" t="s">
        <v>45</v>
      </c>
      <c r="AF59" s="115"/>
      <c r="AG59" s="115"/>
      <c r="AH59" s="115" t="s">
        <v>45</v>
      </c>
      <c r="AI59" s="106"/>
    </row>
    <row r="60" spans="1:35" s="134" customFormat="1" ht="29.1" customHeight="1">
      <c r="A60" s="140" t="s">
        <v>576</v>
      </c>
      <c r="B60" s="140" t="s">
        <v>577</v>
      </c>
      <c r="C60" s="140" t="s">
        <v>265</v>
      </c>
      <c r="D60" s="151" t="s">
        <v>578</v>
      </c>
      <c r="E60" s="141">
        <v>37</v>
      </c>
      <c r="F60" s="142" t="s">
        <v>38</v>
      </c>
      <c r="G60" s="142" t="s">
        <v>181</v>
      </c>
      <c r="H60" s="142" t="s">
        <v>40</v>
      </c>
      <c r="I60" s="142" t="s">
        <v>41</v>
      </c>
      <c r="J60" s="142" t="s">
        <v>42</v>
      </c>
      <c r="K60" s="143" t="s">
        <v>42</v>
      </c>
      <c r="L60" s="143" t="s">
        <v>42</v>
      </c>
      <c r="M60" s="144" t="s">
        <v>272</v>
      </c>
      <c r="N60" s="148" t="s">
        <v>272</v>
      </c>
      <c r="O60" s="148" t="s">
        <v>272</v>
      </c>
      <c r="P60" s="144" t="s">
        <v>45</v>
      </c>
      <c r="Q60" s="144" t="s">
        <v>579</v>
      </c>
      <c r="R60" s="144" t="s">
        <v>99</v>
      </c>
      <c r="S60" s="145" t="s">
        <v>46</v>
      </c>
      <c r="T60" s="142" t="s">
        <v>42</v>
      </c>
      <c r="U60" s="146" t="s">
        <v>580</v>
      </c>
      <c r="V60" s="147">
        <v>1</v>
      </c>
      <c r="W60" s="147" t="s">
        <v>568</v>
      </c>
      <c r="X60" s="147"/>
      <c r="Y60" s="147" t="s">
        <v>570</v>
      </c>
      <c r="Z60" s="147" t="s">
        <v>571</v>
      </c>
      <c r="AA60" s="147" t="s">
        <v>572</v>
      </c>
      <c r="AB60" s="147" t="s">
        <v>573</v>
      </c>
      <c r="AC60" s="147" t="s">
        <v>65</v>
      </c>
      <c r="AD60" s="147"/>
      <c r="AE60" s="147"/>
      <c r="AF60" s="147"/>
      <c r="AG60" s="147"/>
      <c r="AH60" s="147" t="s">
        <v>45</v>
      </c>
      <c r="AI60" s="148"/>
    </row>
    <row r="61" spans="1:35" s="134" customFormat="1" ht="29.1" customHeight="1">
      <c r="A61" s="130" t="s">
        <v>581</v>
      </c>
      <c r="B61" s="130" t="s">
        <v>323</v>
      </c>
      <c r="C61" s="130" t="s">
        <v>324</v>
      </c>
      <c r="D61" s="105" t="s">
        <v>582</v>
      </c>
      <c r="E61" s="131">
        <v>43</v>
      </c>
      <c r="F61" s="132" t="s">
        <v>312</v>
      </c>
      <c r="G61" s="132" t="s">
        <v>181</v>
      </c>
      <c r="H61" s="132" t="s">
        <v>69</v>
      </c>
      <c r="I61" s="132" t="s">
        <v>41</v>
      </c>
      <c r="J61" s="132" t="s">
        <v>42</v>
      </c>
      <c r="K61" s="132" t="s">
        <v>42</v>
      </c>
      <c r="L61" s="132" t="s">
        <v>42</v>
      </c>
      <c r="M61" s="101" t="s">
        <v>45</v>
      </c>
      <c r="N61" s="106" t="s">
        <v>43</v>
      </c>
      <c r="O61" s="106" t="s">
        <v>61</v>
      </c>
      <c r="P61" s="101" t="s">
        <v>42</v>
      </c>
      <c r="Q61" s="101" t="s">
        <v>45</v>
      </c>
      <c r="R61" s="101" t="s">
        <v>99</v>
      </c>
      <c r="S61" s="102" t="s">
        <v>46</v>
      </c>
      <c r="T61" s="132" t="s">
        <v>42</v>
      </c>
      <c r="U61" s="133" t="s">
        <v>583</v>
      </c>
      <c r="V61" s="115">
        <v>1</v>
      </c>
      <c r="W61" s="115" t="s">
        <v>568</v>
      </c>
      <c r="X61" s="115" t="s">
        <v>569</v>
      </c>
      <c r="Y61" s="115" t="s">
        <v>570</v>
      </c>
      <c r="Z61" s="115" t="s">
        <v>571</v>
      </c>
      <c r="AA61" s="115" t="s">
        <v>572</v>
      </c>
      <c r="AB61" s="115" t="s">
        <v>573</v>
      </c>
      <c r="AC61" s="115" t="s">
        <v>65</v>
      </c>
      <c r="AD61" s="115"/>
      <c r="AE61" s="115" t="s">
        <v>45</v>
      </c>
      <c r="AF61" s="115"/>
      <c r="AG61" s="115"/>
      <c r="AH61" s="115" t="s">
        <v>45</v>
      </c>
      <c r="AI61" s="106">
        <v>2</v>
      </c>
    </row>
    <row r="62" spans="1:35" s="134" customFormat="1" ht="29.1" customHeight="1">
      <c r="A62" s="140" t="s">
        <v>584</v>
      </c>
      <c r="B62" s="140" t="s">
        <v>585</v>
      </c>
      <c r="C62" s="140" t="s">
        <v>95</v>
      </c>
      <c r="D62" s="151" t="s">
        <v>586</v>
      </c>
      <c r="E62" s="141">
        <v>52</v>
      </c>
      <c r="F62" s="142" t="s">
        <v>38</v>
      </c>
      <c r="G62" s="142" t="s">
        <v>181</v>
      </c>
      <c r="H62" s="142" t="s">
        <v>40</v>
      </c>
      <c r="I62" s="142" t="s">
        <v>41</v>
      </c>
      <c r="J62" s="142" t="s">
        <v>42</v>
      </c>
      <c r="K62" s="143" t="s">
        <v>42</v>
      </c>
      <c r="L62" s="143" t="s">
        <v>42</v>
      </c>
      <c r="M62" s="144" t="s">
        <v>45</v>
      </c>
      <c r="N62" s="148" t="s">
        <v>54</v>
      </c>
      <c r="O62" s="148" t="s">
        <v>61</v>
      </c>
      <c r="P62" s="144" t="s">
        <v>45</v>
      </c>
      <c r="Q62" s="144" t="s">
        <v>587</v>
      </c>
      <c r="R62" s="144" t="s">
        <v>99</v>
      </c>
      <c r="S62" s="145" t="s">
        <v>46</v>
      </c>
      <c r="T62" s="142" t="s">
        <v>42</v>
      </c>
      <c r="U62" s="146" t="s">
        <v>580</v>
      </c>
      <c r="V62" s="147">
        <v>1</v>
      </c>
      <c r="W62" s="147" t="s">
        <v>568</v>
      </c>
      <c r="X62" s="147"/>
      <c r="Y62" s="147" t="s">
        <v>570</v>
      </c>
      <c r="Z62" s="147" t="s">
        <v>571</v>
      </c>
      <c r="AA62" s="147" t="s">
        <v>572</v>
      </c>
      <c r="AB62" s="147" t="s">
        <v>573</v>
      </c>
      <c r="AC62" s="147" t="s">
        <v>65</v>
      </c>
      <c r="AD62" s="147"/>
      <c r="AE62" s="147" t="s">
        <v>45</v>
      </c>
      <c r="AF62" s="147"/>
      <c r="AG62" s="147"/>
      <c r="AH62" s="147" t="s">
        <v>45</v>
      </c>
      <c r="AI62" s="148"/>
    </row>
    <row r="63" spans="1:35" s="134" customFormat="1" ht="29.1" customHeight="1">
      <c r="A63" s="130" t="s">
        <v>588</v>
      </c>
      <c r="B63" s="130" t="s">
        <v>330</v>
      </c>
      <c r="C63" s="130" t="s">
        <v>324</v>
      </c>
      <c r="D63" s="105" t="s">
        <v>331</v>
      </c>
      <c r="E63" s="131">
        <v>52</v>
      </c>
      <c r="F63" s="132" t="s">
        <v>187</v>
      </c>
      <c r="G63" s="132" t="s">
        <v>181</v>
      </c>
      <c r="H63" s="132" t="s">
        <v>69</v>
      </c>
      <c r="I63" s="132" t="s">
        <v>41</v>
      </c>
      <c r="J63" s="132" t="s">
        <v>42</v>
      </c>
      <c r="K63" s="132" t="s">
        <v>42</v>
      </c>
      <c r="L63" s="132" t="s">
        <v>42</v>
      </c>
      <c r="M63" s="101" t="s">
        <v>45</v>
      </c>
      <c r="N63" s="106" t="s">
        <v>43</v>
      </c>
      <c r="O63" s="106" t="s">
        <v>61</v>
      </c>
      <c r="P63" s="101" t="s">
        <v>42</v>
      </c>
      <c r="Q63" s="101" t="s">
        <v>45</v>
      </c>
      <c r="R63" s="101" t="s">
        <v>99</v>
      </c>
      <c r="S63" s="102" t="s">
        <v>46</v>
      </c>
      <c r="T63" s="132" t="s">
        <v>42</v>
      </c>
      <c r="U63" s="133" t="s">
        <v>583</v>
      </c>
      <c r="V63" s="115">
        <v>1</v>
      </c>
      <c r="W63" s="115" t="s">
        <v>568</v>
      </c>
      <c r="X63" s="115"/>
      <c r="Y63" s="115" t="s">
        <v>570</v>
      </c>
      <c r="Z63" s="115" t="s">
        <v>571</v>
      </c>
      <c r="AA63" s="115" t="s">
        <v>572</v>
      </c>
      <c r="AB63" s="115" t="s">
        <v>573</v>
      </c>
      <c r="AC63" s="115" t="s">
        <v>65</v>
      </c>
      <c r="AD63" s="115"/>
      <c r="AE63" s="115" t="s">
        <v>45</v>
      </c>
      <c r="AF63" s="115"/>
      <c r="AG63" s="115"/>
      <c r="AH63" s="115" t="s">
        <v>45</v>
      </c>
      <c r="AI63" s="106"/>
    </row>
    <row r="64" spans="1:35" s="134" customFormat="1" ht="29.1" customHeight="1">
      <c r="A64" s="140" t="s">
        <v>589</v>
      </c>
      <c r="B64" s="140" t="s">
        <v>333</v>
      </c>
      <c r="C64" s="140" t="s">
        <v>334</v>
      </c>
      <c r="D64" s="151" t="s">
        <v>335</v>
      </c>
      <c r="E64" s="141">
        <v>41</v>
      </c>
      <c r="F64" s="142" t="s">
        <v>38</v>
      </c>
      <c r="G64" s="142" t="s">
        <v>181</v>
      </c>
      <c r="H64" s="142" t="s">
        <v>40</v>
      </c>
      <c r="I64" s="142" t="s">
        <v>41</v>
      </c>
      <c r="J64" s="142" t="s">
        <v>42</v>
      </c>
      <c r="K64" s="143" t="s">
        <v>42</v>
      </c>
      <c r="L64" s="143" t="s">
        <v>42</v>
      </c>
      <c r="M64" s="144" t="s">
        <v>45</v>
      </c>
      <c r="N64" s="148" t="s">
        <v>54</v>
      </c>
      <c r="O64" s="148" t="s">
        <v>61</v>
      </c>
      <c r="P64" s="144" t="s">
        <v>45</v>
      </c>
      <c r="Q64" s="144" t="s">
        <v>45</v>
      </c>
      <c r="R64" s="144" t="s">
        <v>99</v>
      </c>
      <c r="S64" s="145" t="s">
        <v>46</v>
      </c>
      <c r="T64" s="142" t="s">
        <v>42</v>
      </c>
      <c r="U64" s="146" t="s">
        <v>583</v>
      </c>
      <c r="V64" s="147">
        <v>1</v>
      </c>
      <c r="W64" s="147" t="s">
        <v>568</v>
      </c>
      <c r="X64" s="147"/>
      <c r="Y64" s="147" t="s">
        <v>570</v>
      </c>
      <c r="Z64" s="147" t="s">
        <v>571</v>
      </c>
      <c r="AA64" s="147" t="s">
        <v>572</v>
      </c>
      <c r="AB64" s="147" t="s">
        <v>573</v>
      </c>
      <c r="AC64" s="147" t="s">
        <v>65</v>
      </c>
      <c r="AD64" s="147"/>
      <c r="AE64" s="147" t="s">
        <v>45</v>
      </c>
      <c r="AF64" s="147"/>
      <c r="AG64" s="147"/>
      <c r="AH64" s="147" t="s">
        <v>45</v>
      </c>
      <c r="AI64" s="148"/>
    </row>
    <row r="65" spans="1:35" s="134" customFormat="1" ht="29.1" customHeight="1">
      <c r="A65" s="130" t="s">
        <v>590</v>
      </c>
      <c r="B65" s="130" t="s">
        <v>337</v>
      </c>
      <c r="C65" s="130" t="s">
        <v>324</v>
      </c>
      <c r="D65" s="105" t="s">
        <v>591</v>
      </c>
      <c r="E65" s="131">
        <v>65</v>
      </c>
      <c r="F65" s="132" t="s">
        <v>312</v>
      </c>
      <c r="G65" s="132" t="s">
        <v>181</v>
      </c>
      <c r="H65" s="132" t="s">
        <v>69</v>
      </c>
      <c r="I65" s="132" t="s">
        <v>41</v>
      </c>
      <c r="J65" s="132" t="s">
        <v>42</v>
      </c>
      <c r="K65" s="132" t="s">
        <v>42</v>
      </c>
      <c r="L65" s="132" t="s">
        <v>42</v>
      </c>
      <c r="M65" s="101" t="s">
        <v>45</v>
      </c>
      <c r="N65" s="106" t="s">
        <v>43</v>
      </c>
      <c r="O65" s="106" t="s">
        <v>61</v>
      </c>
      <c r="P65" s="101" t="s">
        <v>42</v>
      </c>
      <c r="Q65" s="101" t="s">
        <v>81</v>
      </c>
      <c r="R65" s="101" t="s">
        <v>313</v>
      </c>
      <c r="S65" s="102" t="s">
        <v>46</v>
      </c>
      <c r="T65" s="132" t="s">
        <v>42</v>
      </c>
      <c r="U65" s="133" t="s">
        <v>583</v>
      </c>
      <c r="V65" s="115">
        <v>1</v>
      </c>
      <c r="W65" s="115" t="s">
        <v>568</v>
      </c>
      <c r="X65" s="115"/>
      <c r="Y65" s="115" t="s">
        <v>570</v>
      </c>
      <c r="Z65" s="115" t="s">
        <v>571</v>
      </c>
      <c r="AA65" s="115" t="s">
        <v>572</v>
      </c>
      <c r="AB65" s="115" t="s">
        <v>573</v>
      </c>
      <c r="AC65" s="115" t="s">
        <v>65</v>
      </c>
      <c r="AD65" s="115"/>
      <c r="AE65" s="115" t="s">
        <v>45</v>
      </c>
      <c r="AF65" s="115"/>
      <c r="AG65" s="115"/>
      <c r="AH65" s="115"/>
      <c r="AI65" s="106"/>
    </row>
    <row r="66" spans="1:35" s="134" customFormat="1">
      <c r="A66" s="1"/>
      <c r="B66" s="8"/>
      <c r="C66" s="95"/>
      <c r="D66" s="1"/>
      <c r="E66" s="2"/>
      <c r="F66" s="2"/>
      <c r="G66" s="2"/>
      <c r="H66" s="98"/>
      <c r="I66" s="2"/>
      <c r="J66" s="97"/>
      <c r="K66" s="2"/>
      <c r="L66" s="2"/>
      <c r="M66" s="2"/>
      <c r="N66" s="2"/>
      <c r="O66" s="2"/>
      <c r="P66" s="2"/>
      <c r="Q66" s="98"/>
      <c r="R66" s="2"/>
      <c r="S66" s="2"/>
      <c r="T66" s="2"/>
      <c r="U66" s="136"/>
      <c r="V66" s="2"/>
      <c r="W66" s="2"/>
      <c r="X66" s="2"/>
      <c r="Y66" s="2"/>
      <c r="Z66" s="2"/>
      <c r="AA66" s="2"/>
      <c r="AB66" s="2"/>
      <c r="AC66" s="137"/>
      <c r="AD66" s="2"/>
      <c r="AE66" s="2"/>
      <c r="AF66" s="2"/>
      <c r="AG66" s="2"/>
      <c r="AH66" s="2"/>
      <c r="AI66" s="2"/>
    </row>
    <row r="67" spans="1:35" s="134" customFormat="1" ht="22.15" customHeight="1">
      <c r="A67" s="19" t="s">
        <v>592</v>
      </c>
      <c r="B67" s="19"/>
      <c r="C67" s="19"/>
      <c r="D67" s="1"/>
      <c r="E67" s="2"/>
      <c r="F67" s="2"/>
      <c r="G67" s="2"/>
      <c r="H67" s="98"/>
      <c r="I67" s="2"/>
      <c r="J67" s="97"/>
      <c r="K67" s="2"/>
      <c r="L67" s="2"/>
      <c r="M67" s="2"/>
      <c r="N67" s="2"/>
      <c r="O67" s="2"/>
      <c r="P67" s="2"/>
      <c r="Q67" s="98"/>
      <c r="R67" s="2"/>
      <c r="S67" s="2"/>
      <c r="T67" s="2"/>
      <c r="U67" s="136"/>
      <c r="V67" s="2"/>
      <c r="W67" s="2"/>
      <c r="X67" s="2"/>
      <c r="Y67" s="2"/>
      <c r="Z67" s="2"/>
      <c r="AA67" s="2"/>
      <c r="AB67" s="2"/>
      <c r="AC67" s="137"/>
      <c r="AD67" s="2"/>
      <c r="AE67" s="2"/>
      <c r="AF67" s="2"/>
      <c r="AG67" s="2"/>
      <c r="AH67" s="2"/>
      <c r="AI67" s="2"/>
    </row>
    <row r="68" spans="1:35" ht="57.75" customHeight="1">
      <c r="A68" s="10" t="s">
        <v>3</v>
      </c>
      <c r="B68" s="11" t="s">
        <v>4</v>
      </c>
      <c r="C68" s="11" t="s">
        <v>5</v>
      </c>
      <c r="D68" s="11" t="s">
        <v>6</v>
      </c>
      <c r="E68" s="11" t="s">
        <v>7</v>
      </c>
      <c r="F68" s="11" t="s">
        <v>8</v>
      </c>
      <c r="G68" s="11" t="s">
        <v>9</v>
      </c>
      <c r="H68" s="11" t="s">
        <v>10</v>
      </c>
      <c r="I68" s="12" t="s">
        <v>11</v>
      </c>
      <c r="J68" s="11" t="s">
        <v>12</v>
      </c>
      <c r="K68" s="11" t="s">
        <v>13</v>
      </c>
      <c r="L68" s="11" t="s">
        <v>14</v>
      </c>
      <c r="M68" s="11" t="s">
        <v>15</v>
      </c>
      <c r="N68" s="11" t="s">
        <v>16</v>
      </c>
      <c r="O68" s="11" t="s">
        <v>17</v>
      </c>
      <c r="P68" s="11" t="s">
        <v>18</v>
      </c>
      <c r="Q68" s="11" t="s">
        <v>19</v>
      </c>
      <c r="R68" s="11" t="s">
        <v>20</v>
      </c>
      <c r="S68" s="11" t="s">
        <v>21</v>
      </c>
      <c r="T68" s="11" t="s">
        <v>22</v>
      </c>
      <c r="U68" s="99" t="s">
        <v>369</v>
      </c>
    </row>
    <row r="69" spans="1:35" ht="31.5">
      <c r="A69" s="140" t="s">
        <v>593</v>
      </c>
      <c r="B69" s="140" t="s">
        <v>190</v>
      </c>
      <c r="C69" s="140" t="s">
        <v>191</v>
      </c>
      <c r="D69" s="151" t="s">
        <v>594</v>
      </c>
      <c r="E69" s="141">
        <v>7</v>
      </c>
      <c r="F69" s="142" t="s">
        <v>38</v>
      </c>
      <c r="G69" s="142" t="s">
        <v>39</v>
      </c>
      <c r="H69" s="142" t="s">
        <v>193</v>
      </c>
      <c r="I69" s="142" t="s">
        <v>41</v>
      </c>
      <c r="J69" s="142" t="s">
        <v>42</v>
      </c>
      <c r="K69" s="143" t="s">
        <v>42</v>
      </c>
      <c r="L69" s="143" t="s">
        <v>42</v>
      </c>
      <c r="M69" s="144" t="s">
        <v>42</v>
      </c>
      <c r="N69" s="148" t="s">
        <v>113</v>
      </c>
      <c r="O69" s="148" t="s">
        <v>44</v>
      </c>
      <c r="P69" s="144" t="s">
        <v>42</v>
      </c>
      <c r="Q69" s="144" t="s">
        <v>65</v>
      </c>
      <c r="R69" s="144" t="s">
        <v>99</v>
      </c>
      <c r="S69" s="145" t="s">
        <v>46</v>
      </c>
      <c r="T69" s="142" t="s">
        <v>42</v>
      </c>
      <c r="U69" s="146" t="s">
        <v>595</v>
      </c>
    </row>
    <row r="70" spans="1:35" ht="29.1" customHeight="1">
      <c r="A70" s="130" t="s">
        <v>198</v>
      </c>
      <c r="B70" s="130" t="s">
        <v>596</v>
      </c>
      <c r="C70" s="130" t="s">
        <v>191</v>
      </c>
      <c r="D70" s="105" t="s">
        <v>597</v>
      </c>
      <c r="E70" s="131">
        <v>2</v>
      </c>
      <c r="F70" s="132" t="s">
        <v>312</v>
      </c>
      <c r="G70" s="132" t="s">
        <v>39</v>
      </c>
      <c r="H70" s="132" t="s">
        <v>193</v>
      </c>
      <c r="I70" s="132" t="s">
        <v>41</v>
      </c>
      <c r="J70" s="132" t="s">
        <v>42</v>
      </c>
      <c r="K70" s="132" t="s">
        <v>42</v>
      </c>
      <c r="L70" s="132" t="s">
        <v>42</v>
      </c>
      <c r="M70" s="101" t="s">
        <v>45</v>
      </c>
      <c r="N70" s="106" t="s">
        <v>113</v>
      </c>
      <c r="O70" s="106" t="s">
        <v>61</v>
      </c>
      <c r="P70" s="101" t="s">
        <v>42</v>
      </c>
      <c r="Q70" s="101" t="s">
        <v>65</v>
      </c>
      <c r="R70" s="101" t="s">
        <v>99</v>
      </c>
      <c r="S70" s="102" t="s">
        <v>46</v>
      </c>
      <c r="T70" s="132" t="s">
        <v>42</v>
      </c>
      <c r="U70" s="133" t="s">
        <v>598</v>
      </c>
    </row>
    <row r="71" spans="1:35" ht="27.75" customHeight="1">
      <c r="H71" s="21" t="s">
        <v>344</v>
      </c>
      <c r="N71" s="21" t="s">
        <v>345</v>
      </c>
      <c r="O71" s="21"/>
      <c r="P71" s="21"/>
    </row>
    <row r="72" spans="1:35" ht="27" customHeight="1">
      <c r="H72" s="21" t="s">
        <v>346</v>
      </c>
      <c r="N72" s="21" t="s">
        <v>347</v>
      </c>
      <c r="O72" s="21"/>
      <c r="P72" s="21"/>
    </row>
    <row r="73" spans="1:35" ht="28.5" customHeight="1">
      <c r="H73" s="21" t="s">
        <v>348</v>
      </c>
      <c r="R73" s="8" t="s">
        <v>349</v>
      </c>
      <c r="S73" s="8"/>
      <c r="T73" s="8"/>
    </row>
    <row r="74" spans="1:35" ht="27" customHeight="1">
      <c r="R74" s="9"/>
      <c r="S74" s="9"/>
      <c r="T74" s="9"/>
    </row>
    <row r="75" spans="1:35" ht="26.25" customHeight="1"/>
    <row r="76" spans="1:35" ht="24" customHeight="1"/>
  </sheetData>
  <autoFilter ref="A57:AH57" xr:uid="{00000000-0009-0000-0000-000002000000}"/>
  <mergeCells count="1">
    <mergeCell ref="A56:B56"/>
  </mergeCells>
  <phoneticPr fontId="1"/>
  <pageMargins left="0.23622047244094491" right="0.23622047244094491" top="0.74803149606299213" bottom="0.74803149606299213" header="0.31496062992125984" footer="0.31496062992125984"/>
  <pageSetup paperSize="8" scale="52" fitToHeight="0" orientation="landscape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9"/>
  <sheetViews>
    <sheetView zoomScale="60" zoomScaleNormal="60" workbookViewId="0">
      <pane xSplit="2" ySplit="3" topLeftCell="C10" activePane="bottomRight" state="frozen"/>
      <selection pane="bottomRight" activeCell="P39" sqref="P39"/>
      <selection pane="bottomLeft" activeCell="A4" sqref="A4"/>
      <selection pane="topRight" activeCell="C1" sqref="C1"/>
    </sheetView>
  </sheetViews>
  <sheetFormatPr defaultColWidth="11.28515625" defaultRowHeight="18" customHeight="1"/>
  <cols>
    <col min="1" max="1" width="20.140625" style="65" customWidth="1"/>
    <col min="2" max="2" width="14.140625" style="65" customWidth="1"/>
    <col min="3" max="3" width="20.140625" style="65" customWidth="1"/>
    <col min="4" max="4" width="22.5703125" style="65" customWidth="1"/>
    <col min="5" max="5" width="16.28515625" style="66" customWidth="1"/>
    <col min="6" max="6" width="15.140625" style="65" customWidth="1"/>
    <col min="7" max="7" width="14.140625" style="65" customWidth="1"/>
    <col min="8" max="8" width="16.28515625" style="66" customWidth="1"/>
    <col min="9" max="12" width="16.28515625" style="65" customWidth="1"/>
    <col min="13" max="13" width="25.28515625" style="65" customWidth="1"/>
    <col min="14" max="14" width="25.28515625" style="66" customWidth="1"/>
    <col min="15" max="15" width="16.28515625" style="66" customWidth="1"/>
    <col min="16" max="17" width="20.7109375" style="66" bestFit="1" customWidth="1"/>
    <col min="18" max="18" width="16.28515625" style="66" customWidth="1"/>
    <col min="19" max="19" width="19.5703125" style="66" customWidth="1"/>
    <col min="20" max="20" width="18.85546875" style="66" customWidth="1"/>
    <col min="21" max="16384" width="11.28515625" style="66"/>
  </cols>
  <sheetData>
    <row r="1" spans="1:20" ht="45" customHeight="1" thickBot="1">
      <c r="A1" s="63" t="s">
        <v>599</v>
      </c>
      <c r="B1" s="63"/>
      <c r="C1" s="63"/>
      <c r="D1" s="63"/>
      <c r="E1" s="63"/>
      <c r="F1" s="63"/>
      <c r="G1" s="63"/>
      <c r="H1" s="63"/>
      <c r="I1" s="63"/>
      <c r="J1" s="63"/>
      <c r="K1" s="64" t="s">
        <v>600</v>
      </c>
      <c r="L1" s="64"/>
      <c r="O1" s="67" t="s">
        <v>601</v>
      </c>
      <c r="P1" s="67"/>
      <c r="Q1" s="67"/>
      <c r="R1" s="67"/>
      <c r="S1" s="67"/>
    </row>
    <row r="2" spans="1:20" s="68" customFormat="1" ht="18" customHeight="1">
      <c r="A2" s="156" t="s">
        <v>602</v>
      </c>
      <c r="B2" s="158" t="s">
        <v>603</v>
      </c>
      <c r="C2" s="160" t="s">
        <v>604</v>
      </c>
      <c r="D2" s="162" t="s">
        <v>605</v>
      </c>
      <c r="E2" s="158" t="s">
        <v>606</v>
      </c>
      <c r="F2" s="158" t="s">
        <v>607</v>
      </c>
      <c r="G2" s="160" t="s">
        <v>608</v>
      </c>
      <c r="H2" s="154" t="s">
        <v>609</v>
      </c>
      <c r="I2" s="164" t="s">
        <v>610</v>
      </c>
      <c r="J2" s="158"/>
      <c r="K2" s="160" t="s">
        <v>611</v>
      </c>
      <c r="L2" s="160" t="s">
        <v>612</v>
      </c>
      <c r="M2" s="154" t="s">
        <v>613</v>
      </c>
      <c r="N2" s="160" t="s">
        <v>614</v>
      </c>
      <c r="O2" s="154" t="s">
        <v>615</v>
      </c>
      <c r="P2" s="165" t="s">
        <v>616</v>
      </c>
      <c r="Q2" s="165" t="s">
        <v>617</v>
      </c>
      <c r="R2" s="165" t="s">
        <v>618</v>
      </c>
      <c r="S2" s="167" t="s">
        <v>619</v>
      </c>
      <c r="T2" s="160" t="s">
        <v>620</v>
      </c>
    </row>
    <row r="3" spans="1:20" s="68" customFormat="1" ht="16.5" thickBot="1">
      <c r="A3" s="157"/>
      <c r="B3" s="159"/>
      <c r="C3" s="161"/>
      <c r="D3" s="163"/>
      <c r="E3" s="159"/>
      <c r="F3" s="159"/>
      <c r="G3" s="161"/>
      <c r="H3" s="159"/>
      <c r="I3" s="69" t="s">
        <v>621</v>
      </c>
      <c r="J3" s="70" t="s">
        <v>622</v>
      </c>
      <c r="K3" s="161"/>
      <c r="L3" s="161"/>
      <c r="M3" s="155"/>
      <c r="N3" s="161"/>
      <c r="O3" s="159"/>
      <c r="P3" s="166"/>
      <c r="Q3" s="166"/>
      <c r="R3" s="166"/>
      <c r="S3" s="168"/>
      <c r="T3" s="163"/>
    </row>
    <row r="4" spans="1:20" ht="18" customHeight="1">
      <c r="A4" s="71" t="s">
        <v>623</v>
      </c>
      <c r="B4" s="71" t="s">
        <v>624</v>
      </c>
      <c r="C4" s="71" t="s">
        <v>625</v>
      </c>
      <c r="D4" s="72" t="s">
        <v>626</v>
      </c>
      <c r="E4" s="71" t="s">
        <v>42</v>
      </c>
      <c r="F4" s="71" t="s">
        <v>627</v>
      </c>
      <c r="G4" s="71" t="s">
        <v>627</v>
      </c>
      <c r="H4" s="73" t="s">
        <v>46</v>
      </c>
      <c r="I4" s="74" t="s">
        <v>42</v>
      </c>
      <c r="J4" s="71" t="s">
        <v>627</v>
      </c>
      <c r="K4" s="74" t="s">
        <v>42</v>
      </c>
      <c r="L4" s="71" t="s">
        <v>42</v>
      </c>
      <c r="M4" s="71" t="s">
        <v>42</v>
      </c>
      <c r="N4" s="71" t="s">
        <v>42</v>
      </c>
      <c r="O4" s="71" t="s">
        <v>42</v>
      </c>
      <c r="P4" s="71" t="s">
        <v>137</v>
      </c>
      <c r="Q4" s="71" t="s">
        <v>44</v>
      </c>
      <c r="R4" s="71" t="s">
        <v>628</v>
      </c>
      <c r="S4" s="75">
        <v>485</v>
      </c>
      <c r="T4" s="71"/>
    </row>
    <row r="5" spans="1:20" ht="18" customHeight="1">
      <c r="A5" s="74" t="s">
        <v>629</v>
      </c>
      <c r="B5" s="74" t="s">
        <v>630</v>
      </c>
      <c r="C5" s="71" t="s">
        <v>625</v>
      </c>
      <c r="D5" s="76" t="s">
        <v>626</v>
      </c>
      <c r="E5" s="74" t="s">
        <v>42</v>
      </c>
      <c r="F5" s="74" t="s">
        <v>42</v>
      </c>
      <c r="G5" s="74" t="s">
        <v>42</v>
      </c>
      <c r="H5" s="77" t="s">
        <v>631</v>
      </c>
      <c r="I5" s="74" t="s">
        <v>42</v>
      </c>
      <c r="J5" s="74" t="s">
        <v>42</v>
      </c>
      <c r="K5" s="74" t="s">
        <v>42</v>
      </c>
      <c r="L5" s="74" t="s">
        <v>42</v>
      </c>
      <c r="M5" s="74" t="s">
        <v>42</v>
      </c>
      <c r="N5" s="71" t="s">
        <v>42</v>
      </c>
      <c r="O5" s="74" t="s">
        <v>42</v>
      </c>
      <c r="P5" s="74" t="s">
        <v>54</v>
      </c>
      <c r="Q5" s="74" t="s">
        <v>44</v>
      </c>
      <c r="R5" s="74" t="s">
        <v>632</v>
      </c>
      <c r="S5" s="78">
        <v>1106</v>
      </c>
      <c r="T5" s="74"/>
    </row>
    <row r="6" spans="1:20" ht="31.5">
      <c r="A6" s="74" t="s">
        <v>633</v>
      </c>
      <c r="B6" s="74" t="s">
        <v>634</v>
      </c>
      <c r="C6" s="71" t="s">
        <v>625</v>
      </c>
      <c r="D6" s="76" t="s">
        <v>635</v>
      </c>
      <c r="E6" s="74" t="s">
        <v>42</v>
      </c>
      <c r="F6" s="74" t="s">
        <v>42</v>
      </c>
      <c r="G6" s="74" t="s">
        <v>42</v>
      </c>
      <c r="H6" s="77" t="s">
        <v>46</v>
      </c>
      <c r="I6" s="74" t="s">
        <v>42</v>
      </c>
      <c r="J6" s="71" t="s">
        <v>627</v>
      </c>
      <c r="K6" s="74" t="s">
        <v>42</v>
      </c>
      <c r="L6" s="74" t="s">
        <v>42</v>
      </c>
      <c r="M6" s="74" t="s">
        <v>636</v>
      </c>
      <c r="N6" s="71" t="s">
        <v>42</v>
      </c>
      <c r="O6" s="74" t="s">
        <v>42</v>
      </c>
      <c r="P6" s="79" t="s">
        <v>637</v>
      </c>
      <c r="Q6" s="74" t="s">
        <v>44</v>
      </c>
      <c r="R6" s="74" t="s">
        <v>638</v>
      </c>
      <c r="S6" s="78">
        <v>796</v>
      </c>
      <c r="T6" s="74"/>
    </row>
    <row r="7" spans="1:20" ht="18" customHeight="1">
      <c r="A7" s="74" t="s">
        <v>639</v>
      </c>
      <c r="B7" s="74" t="s">
        <v>640</v>
      </c>
      <c r="C7" s="71" t="s">
        <v>625</v>
      </c>
      <c r="D7" s="76" t="s">
        <v>626</v>
      </c>
      <c r="E7" s="74" t="s">
        <v>42</v>
      </c>
      <c r="F7" s="74" t="s">
        <v>42</v>
      </c>
      <c r="G7" s="74" t="s">
        <v>42</v>
      </c>
      <c r="H7" s="77" t="s">
        <v>46</v>
      </c>
      <c r="I7" s="74" t="s">
        <v>42</v>
      </c>
      <c r="J7" s="74" t="s">
        <v>42</v>
      </c>
      <c r="K7" s="74" t="s">
        <v>42</v>
      </c>
      <c r="L7" s="74" t="s">
        <v>42</v>
      </c>
      <c r="M7" s="74" t="s">
        <v>42</v>
      </c>
      <c r="N7" s="71" t="s">
        <v>42</v>
      </c>
      <c r="O7" s="74" t="s">
        <v>42</v>
      </c>
      <c r="P7" s="74" t="s">
        <v>54</v>
      </c>
      <c r="Q7" s="74" t="s">
        <v>44</v>
      </c>
      <c r="R7" s="74" t="s">
        <v>632</v>
      </c>
      <c r="S7" s="78">
        <v>700</v>
      </c>
      <c r="T7" s="74"/>
    </row>
    <row r="8" spans="1:20" ht="18" customHeight="1">
      <c r="A8" s="74" t="s">
        <v>641</v>
      </c>
      <c r="B8" s="74" t="s">
        <v>642</v>
      </c>
      <c r="C8" s="71" t="s">
        <v>625</v>
      </c>
      <c r="D8" s="76" t="s">
        <v>643</v>
      </c>
      <c r="E8" s="74" t="s">
        <v>42</v>
      </c>
      <c r="F8" s="74" t="s">
        <v>42</v>
      </c>
      <c r="G8" s="74" t="s">
        <v>42</v>
      </c>
      <c r="H8" s="77" t="s">
        <v>46</v>
      </c>
      <c r="I8" s="71" t="s">
        <v>627</v>
      </c>
      <c r="J8" s="71" t="s">
        <v>627</v>
      </c>
      <c r="K8" s="71" t="s">
        <v>627</v>
      </c>
      <c r="L8" s="74" t="s">
        <v>42</v>
      </c>
      <c r="M8" s="74" t="s">
        <v>42</v>
      </c>
      <c r="N8" s="71" t="s">
        <v>42</v>
      </c>
      <c r="O8" s="74" t="s">
        <v>42</v>
      </c>
      <c r="P8" s="74" t="s">
        <v>54</v>
      </c>
      <c r="Q8" s="74" t="s">
        <v>44</v>
      </c>
      <c r="R8" s="74" t="s">
        <v>632</v>
      </c>
      <c r="S8" s="78">
        <v>507</v>
      </c>
      <c r="T8" s="74"/>
    </row>
    <row r="9" spans="1:20" ht="18" customHeight="1">
      <c r="A9" s="74" t="s">
        <v>644</v>
      </c>
      <c r="B9" s="74" t="s">
        <v>645</v>
      </c>
      <c r="C9" s="71" t="s">
        <v>625</v>
      </c>
      <c r="D9" s="76" t="s">
        <v>646</v>
      </c>
      <c r="E9" s="74" t="s">
        <v>42</v>
      </c>
      <c r="F9" s="74" t="s">
        <v>42</v>
      </c>
      <c r="G9" s="74" t="s">
        <v>42</v>
      </c>
      <c r="H9" s="74" t="s">
        <v>647</v>
      </c>
      <c r="I9" s="74" t="s">
        <v>42</v>
      </c>
      <c r="J9" s="74" t="s">
        <v>42</v>
      </c>
      <c r="K9" s="74" t="s">
        <v>42</v>
      </c>
      <c r="L9" s="74" t="s">
        <v>42</v>
      </c>
      <c r="M9" s="74" t="s">
        <v>42</v>
      </c>
      <c r="N9" s="71" t="s">
        <v>42</v>
      </c>
      <c r="O9" s="74" t="s">
        <v>42</v>
      </c>
      <c r="P9" s="74" t="s">
        <v>54</v>
      </c>
      <c r="Q9" s="74" t="s">
        <v>44</v>
      </c>
      <c r="R9" s="74" t="s">
        <v>632</v>
      </c>
      <c r="S9" s="78">
        <v>1580</v>
      </c>
      <c r="T9" s="74"/>
    </row>
    <row r="10" spans="1:20" ht="18" customHeight="1">
      <c r="A10" s="74" t="s">
        <v>648</v>
      </c>
      <c r="B10" s="74" t="s">
        <v>649</v>
      </c>
      <c r="C10" s="71" t="s">
        <v>625</v>
      </c>
      <c r="D10" s="76" t="s">
        <v>650</v>
      </c>
      <c r="E10" s="74" t="s">
        <v>42</v>
      </c>
      <c r="F10" s="74" t="s">
        <v>42</v>
      </c>
      <c r="G10" s="74" t="s">
        <v>42</v>
      </c>
      <c r="H10" s="77" t="s">
        <v>46</v>
      </c>
      <c r="I10" s="74" t="s">
        <v>42</v>
      </c>
      <c r="J10" s="74" t="s">
        <v>42</v>
      </c>
      <c r="K10" s="74" t="s">
        <v>42</v>
      </c>
      <c r="L10" s="74" t="s">
        <v>42</v>
      </c>
      <c r="M10" s="74" t="s">
        <v>42</v>
      </c>
      <c r="N10" s="71" t="s">
        <v>42</v>
      </c>
      <c r="O10" s="74" t="s">
        <v>42</v>
      </c>
      <c r="P10" s="74" t="s">
        <v>651</v>
      </c>
      <c r="Q10" s="74" t="s">
        <v>46</v>
      </c>
      <c r="R10" s="74" t="s">
        <v>632</v>
      </c>
      <c r="S10" s="78">
        <v>852</v>
      </c>
      <c r="T10" s="74"/>
    </row>
    <row r="11" spans="1:20" ht="18" customHeight="1">
      <c r="A11" s="74" t="s">
        <v>652</v>
      </c>
      <c r="B11" s="74" t="s">
        <v>653</v>
      </c>
      <c r="C11" s="71" t="s">
        <v>625</v>
      </c>
      <c r="D11" s="76" t="s">
        <v>654</v>
      </c>
      <c r="E11" s="74" t="s">
        <v>42</v>
      </c>
      <c r="F11" s="71" t="s">
        <v>627</v>
      </c>
      <c r="G11" s="71" t="s">
        <v>627</v>
      </c>
      <c r="H11" s="77" t="s">
        <v>46</v>
      </c>
      <c r="I11" s="71" t="s">
        <v>627</v>
      </c>
      <c r="J11" s="71" t="s">
        <v>627</v>
      </c>
      <c r="K11" s="71" t="s">
        <v>627</v>
      </c>
      <c r="L11" s="74" t="s">
        <v>42</v>
      </c>
      <c r="M11" s="74" t="s">
        <v>42</v>
      </c>
      <c r="N11" s="71" t="s">
        <v>42</v>
      </c>
      <c r="O11" s="77" t="s">
        <v>655</v>
      </c>
      <c r="P11" s="77" t="s">
        <v>46</v>
      </c>
      <c r="Q11" s="77" t="s">
        <v>46</v>
      </c>
      <c r="R11" s="77" t="s">
        <v>46</v>
      </c>
      <c r="S11" s="80">
        <v>8</v>
      </c>
      <c r="T11" s="77"/>
    </row>
    <row r="12" spans="1:20" ht="18" customHeight="1">
      <c r="A12" s="74" t="s">
        <v>656</v>
      </c>
      <c r="B12" s="74" t="s">
        <v>657</v>
      </c>
      <c r="C12" s="71" t="s">
        <v>625</v>
      </c>
      <c r="D12" s="76" t="s">
        <v>626</v>
      </c>
      <c r="E12" s="74" t="s">
        <v>42</v>
      </c>
      <c r="F12" s="74" t="s">
        <v>42</v>
      </c>
      <c r="G12" s="74" t="s">
        <v>42</v>
      </c>
      <c r="H12" s="77" t="s">
        <v>46</v>
      </c>
      <c r="I12" s="74" t="s">
        <v>42</v>
      </c>
      <c r="J12" s="71" t="s">
        <v>627</v>
      </c>
      <c r="K12" s="74" t="s">
        <v>42</v>
      </c>
      <c r="L12" s="74" t="s">
        <v>42</v>
      </c>
      <c r="M12" s="74" t="s">
        <v>42</v>
      </c>
      <c r="N12" s="71" t="s">
        <v>42</v>
      </c>
      <c r="O12" s="74" t="s">
        <v>42</v>
      </c>
      <c r="P12" s="74" t="s">
        <v>54</v>
      </c>
      <c r="Q12" s="74" t="s">
        <v>44</v>
      </c>
      <c r="R12" s="74" t="s">
        <v>632</v>
      </c>
      <c r="S12" s="78">
        <v>707</v>
      </c>
      <c r="T12" s="74"/>
    </row>
    <row r="13" spans="1:20" ht="18" customHeight="1">
      <c r="A13" s="74" t="s">
        <v>658</v>
      </c>
      <c r="B13" s="74" t="s">
        <v>659</v>
      </c>
      <c r="C13" s="71" t="s">
        <v>625</v>
      </c>
      <c r="D13" s="76" t="s">
        <v>626</v>
      </c>
      <c r="E13" s="74" t="s">
        <v>42</v>
      </c>
      <c r="F13" s="74" t="s">
        <v>42</v>
      </c>
      <c r="G13" s="74" t="s">
        <v>42</v>
      </c>
      <c r="H13" s="74" t="s">
        <v>647</v>
      </c>
      <c r="I13" s="74" t="s">
        <v>42</v>
      </c>
      <c r="J13" s="71" t="s">
        <v>627</v>
      </c>
      <c r="K13" s="74" t="s">
        <v>42</v>
      </c>
      <c r="L13" s="74" t="s">
        <v>42</v>
      </c>
      <c r="M13" s="74" t="s">
        <v>42</v>
      </c>
      <c r="N13" s="71" t="s">
        <v>42</v>
      </c>
      <c r="O13" s="74" t="s">
        <v>42</v>
      </c>
      <c r="P13" s="74" t="s">
        <v>137</v>
      </c>
      <c r="Q13" s="74" t="s">
        <v>44</v>
      </c>
      <c r="R13" s="74" t="s">
        <v>632</v>
      </c>
      <c r="S13" s="78">
        <v>456</v>
      </c>
      <c r="T13" s="74"/>
    </row>
    <row r="14" spans="1:20" ht="18" customHeight="1">
      <c r="A14" s="74" t="s">
        <v>660</v>
      </c>
      <c r="B14" s="74" t="s">
        <v>661</v>
      </c>
      <c r="C14" s="71" t="s">
        <v>625</v>
      </c>
      <c r="D14" s="76" t="s">
        <v>662</v>
      </c>
      <c r="E14" s="74" t="s">
        <v>42</v>
      </c>
      <c r="F14" s="74" t="s">
        <v>42</v>
      </c>
      <c r="G14" s="74" t="s">
        <v>42</v>
      </c>
      <c r="H14" s="77" t="s">
        <v>46</v>
      </c>
      <c r="I14" s="74" t="s">
        <v>42</v>
      </c>
      <c r="J14" s="71" t="s">
        <v>627</v>
      </c>
      <c r="K14" s="74" t="s">
        <v>42</v>
      </c>
      <c r="L14" s="74" t="s">
        <v>42</v>
      </c>
      <c r="M14" s="74" t="s">
        <v>42</v>
      </c>
      <c r="N14" s="71" t="s">
        <v>42</v>
      </c>
      <c r="O14" s="74" t="s">
        <v>42</v>
      </c>
      <c r="P14" s="74" t="s">
        <v>54</v>
      </c>
      <c r="Q14" s="74" t="s">
        <v>44</v>
      </c>
      <c r="R14" s="74" t="s">
        <v>632</v>
      </c>
      <c r="S14" s="78">
        <v>518</v>
      </c>
      <c r="T14" s="74"/>
    </row>
    <row r="15" spans="1:20" ht="18" customHeight="1">
      <c r="A15" s="74" t="s">
        <v>663</v>
      </c>
      <c r="B15" s="74" t="s">
        <v>664</v>
      </c>
      <c r="C15" s="71" t="s">
        <v>625</v>
      </c>
      <c r="D15" s="76" t="s">
        <v>635</v>
      </c>
      <c r="E15" s="74" t="s">
        <v>42</v>
      </c>
      <c r="F15" s="74" t="s">
        <v>42</v>
      </c>
      <c r="G15" s="74" t="s">
        <v>42</v>
      </c>
      <c r="H15" s="74" t="s">
        <v>647</v>
      </c>
      <c r="I15" s="71" t="s">
        <v>627</v>
      </c>
      <c r="J15" s="71" t="s">
        <v>627</v>
      </c>
      <c r="K15" s="71" t="s">
        <v>627</v>
      </c>
      <c r="L15" s="74" t="s">
        <v>42</v>
      </c>
      <c r="M15" s="74" t="s">
        <v>42</v>
      </c>
      <c r="N15" s="71" t="s">
        <v>42</v>
      </c>
      <c r="O15" s="74" t="s">
        <v>42</v>
      </c>
      <c r="P15" s="74" t="s">
        <v>54</v>
      </c>
      <c r="Q15" s="74" t="s">
        <v>44</v>
      </c>
      <c r="R15" s="74" t="s">
        <v>632</v>
      </c>
      <c r="S15" s="78">
        <v>712</v>
      </c>
      <c r="T15" s="74"/>
    </row>
    <row r="16" spans="1:20" ht="31.5">
      <c r="A16" s="74" t="s">
        <v>665</v>
      </c>
      <c r="B16" s="74" t="s">
        <v>666</v>
      </c>
      <c r="C16" s="74" t="s">
        <v>667</v>
      </c>
      <c r="D16" s="76" t="s">
        <v>668</v>
      </c>
      <c r="E16" s="71" t="s">
        <v>627</v>
      </c>
      <c r="F16" s="74" t="s">
        <v>42</v>
      </c>
      <c r="G16" s="74" t="s">
        <v>42</v>
      </c>
      <c r="H16" s="77" t="s">
        <v>46</v>
      </c>
      <c r="I16" s="74" t="s">
        <v>42</v>
      </c>
      <c r="J16" s="71" t="s">
        <v>627</v>
      </c>
      <c r="K16" s="74" t="s">
        <v>42</v>
      </c>
      <c r="L16" s="74" t="s">
        <v>42</v>
      </c>
      <c r="M16" s="74" t="s">
        <v>42</v>
      </c>
      <c r="N16" s="71" t="s">
        <v>42</v>
      </c>
      <c r="O16" s="74" t="s">
        <v>42</v>
      </c>
      <c r="P16" s="79" t="s">
        <v>637</v>
      </c>
      <c r="Q16" s="74" t="s">
        <v>44</v>
      </c>
      <c r="R16" s="74" t="s">
        <v>638</v>
      </c>
      <c r="S16" s="78">
        <v>632</v>
      </c>
      <c r="T16" s="74" t="s">
        <v>669</v>
      </c>
    </row>
    <row r="17" spans="1:20" ht="18" customHeight="1">
      <c r="A17" s="74" t="s">
        <v>670</v>
      </c>
      <c r="B17" s="74" t="s">
        <v>671</v>
      </c>
      <c r="C17" s="71" t="s">
        <v>625</v>
      </c>
      <c r="D17" s="81" t="s">
        <v>672</v>
      </c>
      <c r="E17" s="74" t="s">
        <v>42</v>
      </c>
      <c r="F17" s="71" t="s">
        <v>627</v>
      </c>
      <c r="G17" s="71" t="s">
        <v>627</v>
      </c>
      <c r="H17" s="77" t="s">
        <v>46</v>
      </c>
      <c r="I17" s="71" t="s">
        <v>627</v>
      </c>
      <c r="J17" s="71" t="s">
        <v>627</v>
      </c>
      <c r="K17" s="71" t="s">
        <v>627</v>
      </c>
      <c r="L17" s="74" t="s">
        <v>42</v>
      </c>
      <c r="M17" s="74" t="s">
        <v>42</v>
      </c>
      <c r="N17" s="71" t="s">
        <v>42</v>
      </c>
      <c r="O17" s="74" t="s">
        <v>636</v>
      </c>
      <c r="P17" s="74" t="s">
        <v>651</v>
      </c>
      <c r="Q17" s="74" t="s">
        <v>46</v>
      </c>
      <c r="R17" s="74" t="s">
        <v>632</v>
      </c>
      <c r="S17" s="78">
        <v>58</v>
      </c>
      <c r="T17" s="74" t="s">
        <v>673</v>
      </c>
    </row>
    <row r="18" spans="1:20" ht="18" customHeight="1">
      <c r="A18" s="74" t="s">
        <v>674</v>
      </c>
      <c r="B18" s="74" t="s">
        <v>675</v>
      </c>
      <c r="C18" s="71" t="s">
        <v>625</v>
      </c>
      <c r="D18" s="81" t="s">
        <v>626</v>
      </c>
      <c r="E18" s="74" t="s">
        <v>42</v>
      </c>
      <c r="F18" s="74" t="s">
        <v>42</v>
      </c>
      <c r="G18" s="74" t="s">
        <v>42</v>
      </c>
      <c r="H18" s="74" t="s">
        <v>647</v>
      </c>
      <c r="I18" s="71" t="s">
        <v>627</v>
      </c>
      <c r="J18" s="71" t="s">
        <v>627</v>
      </c>
      <c r="K18" s="71" t="s">
        <v>627</v>
      </c>
      <c r="L18" s="74" t="s">
        <v>42</v>
      </c>
      <c r="M18" s="74" t="s">
        <v>42</v>
      </c>
      <c r="N18" s="71" t="s">
        <v>42</v>
      </c>
      <c r="O18" s="74" t="s">
        <v>42</v>
      </c>
      <c r="P18" s="74" t="s">
        <v>651</v>
      </c>
      <c r="Q18" s="74" t="s">
        <v>46</v>
      </c>
      <c r="R18" s="74" t="s">
        <v>632</v>
      </c>
      <c r="S18" s="78">
        <v>504</v>
      </c>
      <c r="T18" s="74" t="s">
        <v>676</v>
      </c>
    </row>
    <row r="19" spans="1:20" ht="18" customHeight="1">
      <c r="A19" s="74" t="s">
        <v>677</v>
      </c>
      <c r="B19" s="74" t="s">
        <v>678</v>
      </c>
      <c r="C19" s="71" t="s">
        <v>625</v>
      </c>
      <c r="D19" s="81" t="s">
        <v>626</v>
      </c>
      <c r="E19" s="74" t="s">
        <v>42</v>
      </c>
      <c r="F19" s="74" t="s">
        <v>42</v>
      </c>
      <c r="G19" s="74" t="s">
        <v>42</v>
      </c>
      <c r="H19" s="77" t="s">
        <v>631</v>
      </c>
      <c r="I19" s="71" t="s">
        <v>627</v>
      </c>
      <c r="J19" s="71" t="s">
        <v>627</v>
      </c>
      <c r="K19" s="71" t="s">
        <v>627</v>
      </c>
      <c r="L19" s="74" t="s">
        <v>42</v>
      </c>
      <c r="M19" s="74" t="s">
        <v>42</v>
      </c>
      <c r="N19" s="71" t="s">
        <v>42</v>
      </c>
      <c r="O19" s="74" t="s">
        <v>42</v>
      </c>
      <c r="P19" s="74" t="s">
        <v>54</v>
      </c>
      <c r="Q19" s="74" t="s">
        <v>44</v>
      </c>
      <c r="R19" s="74" t="s">
        <v>632</v>
      </c>
      <c r="S19" s="78">
        <v>1416</v>
      </c>
      <c r="T19" s="74" t="s">
        <v>676</v>
      </c>
    </row>
    <row r="20" spans="1:20" ht="18" customHeight="1">
      <c r="A20" s="74" t="s">
        <v>679</v>
      </c>
      <c r="B20" s="74" t="s">
        <v>680</v>
      </c>
      <c r="C20" s="71" t="s">
        <v>625</v>
      </c>
      <c r="D20" s="81" t="s">
        <v>681</v>
      </c>
      <c r="E20" s="74" t="s">
        <v>42</v>
      </c>
      <c r="F20" s="74" t="s">
        <v>42</v>
      </c>
      <c r="G20" s="74" t="s">
        <v>42</v>
      </c>
      <c r="H20" s="77" t="s">
        <v>46</v>
      </c>
      <c r="I20" s="71" t="s">
        <v>627</v>
      </c>
      <c r="J20" s="71" t="s">
        <v>627</v>
      </c>
      <c r="K20" s="71" t="s">
        <v>627</v>
      </c>
      <c r="L20" s="74" t="s">
        <v>42</v>
      </c>
      <c r="M20" s="74" t="s">
        <v>42</v>
      </c>
      <c r="N20" s="71" t="s">
        <v>42</v>
      </c>
      <c r="O20" s="74" t="s">
        <v>42</v>
      </c>
      <c r="P20" s="74" t="s">
        <v>137</v>
      </c>
      <c r="Q20" s="74" t="s">
        <v>44</v>
      </c>
      <c r="R20" s="74" t="s">
        <v>632</v>
      </c>
      <c r="S20" s="78">
        <v>349</v>
      </c>
      <c r="T20" s="74" t="s">
        <v>676</v>
      </c>
    </row>
    <row r="21" spans="1:20" ht="31.5">
      <c r="A21" s="74" t="s">
        <v>682</v>
      </c>
      <c r="B21" s="74" t="s">
        <v>683</v>
      </c>
      <c r="C21" s="71" t="s">
        <v>625</v>
      </c>
      <c r="D21" s="81" t="s">
        <v>654</v>
      </c>
      <c r="E21" s="74" t="s">
        <v>42</v>
      </c>
      <c r="F21" s="71" t="s">
        <v>627</v>
      </c>
      <c r="G21" s="71" t="s">
        <v>627</v>
      </c>
      <c r="H21" s="77" t="s">
        <v>46</v>
      </c>
      <c r="I21" s="71" t="s">
        <v>627</v>
      </c>
      <c r="J21" s="71" t="s">
        <v>627</v>
      </c>
      <c r="K21" s="71" t="s">
        <v>627</v>
      </c>
      <c r="L21" s="74" t="s">
        <v>42</v>
      </c>
      <c r="M21" s="74" t="s">
        <v>42</v>
      </c>
      <c r="N21" s="71" t="s">
        <v>42</v>
      </c>
      <c r="O21" s="77" t="s">
        <v>46</v>
      </c>
      <c r="P21" s="82" t="s">
        <v>684</v>
      </c>
      <c r="Q21" s="77" t="s">
        <v>46</v>
      </c>
      <c r="R21" s="77" t="s">
        <v>632</v>
      </c>
      <c r="S21" s="80">
        <v>23</v>
      </c>
      <c r="T21" s="74" t="s">
        <v>673</v>
      </c>
    </row>
    <row r="22" spans="1:20" ht="18" customHeight="1">
      <c r="A22" s="74" t="s">
        <v>685</v>
      </c>
      <c r="B22" s="74" t="s">
        <v>686</v>
      </c>
      <c r="C22" s="71" t="s">
        <v>625</v>
      </c>
      <c r="D22" s="81" t="s">
        <v>687</v>
      </c>
      <c r="E22" s="74" t="s">
        <v>42</v>
      </c>
      <c r="F22" s="74" t="s">
        <v>42</v>
      </c>
      <c r="G22" s="74" t="s">
        <v>42</v>
      </c>
      <c r="H22" s="77" t="s">
        <v>631</v>
      </c>
      <c r="I22" s="71" t="s">
        <v>627</v>
      </c>
      <c r="J22" s="71" t="s">
        <v>627</v>
      </c>
      <c r="K22" s="71" t="s">
        <v>627</v>
      </c>
      <c r="L22" s="74" t="s">
        <v>42</v>
      </c>
      <c r="M22" s="74" t="s">
        <v>42</v>
      </c>
      <c r="N22" s="71" t="s">
        <v>42</v>
      </c>
      <c r="O22" s="77" t="s">
        <v>42</v>
      </c>
      <c r="P22" s="77" t="s">
        <v>651</v>
      </c>
      <c r="Q22" s="77" t="s">
        <v>46</v>
      </c>
      <c r="R22" s="77" t="s">
        <v>632</v>
      </c>
      <c r="S22" s="80">
        <v>215</v>
      </c>
      <c r="T22" s="74" t="s">
        <v>673</v>
      </c>
    </row>
    <row r="23" spans="1:20" ht="31.5">
      <c r="A23" s="74" t="s">
        <v>688</v>
      </c>
      <c r="B23" s="74" t="s">
        <v>689</v>
      </c>
      <c r="C23" s="71" t="s">
        <v>625</v>
      </c>
      <c r="D23" s="81" t="s">
        <v>681</v>
      </c>
      <c r="E23" s="74" t="s">
        <v>42</v>
      </c>
      <c r="F23" s="71" t="s">
        <v>627</v>
      </c>
      <c r="G23" s="71" t="s">
        <v>627</v>
      </c>
      <c r="H23" s="77" t="s">
        <v>46</v>
      </c>
      <c r="I23" s="71" t="s">
        <v>627</v>
      </c>
      <c r="J23" s="71" t="s">
        <v>627</v>
      </c>
      <c r="K23" s="71" t="s">
        <v>627</v>
      </c>
      <c r="L23" s="74" t="s">
        <v>42</v>
      </c>
      <c r="M23" s="74" t="s">
        <v>42</v>
      </c>
      <c r="N23" s="71" t="s">
        <v>42</v>
      </c>
      <c r="O23" s="77" t="s">
        <v>46</v>
      </c>
      <c r="P23" s="82" t="s">
        <v>684</v>
      </c>
      <c r="Q23" s="77" t="s">
        <v>46</v>
      </c>
      <c r="R23" s="77" t="s">
        <v>632</v>
      </c>
      <c r="S23" s="80">
        <v>26</v>
      </c>
      <c r="T23" s="77"/>
    </row>
    <row r="24" spans="1:20" ht="18" customHeight="1">
      <c r="A24" s="74" t="s">
        <v>690</v>
      </c>
      <c r="B24" s="74" t="s">
        <v>691</v>
      </c>
      <c r="C24" s="71" t="s">
        <v>625</v>
      </c>
      <c r="D24" s="81" t="s">
        <v>654</v>
      </c>
      <c r="E24" s="74" t="s">
        <v>42</v>
      </c>
      <c r="F24" s="71" t="s">
        <v>627</v>
      </c>
      <c r="G24" s="71" t="s">
        <v>627</v>
      </c>
      <c r="H24" s="77" t="s">
        <v>46</v>
      </c>
      <c r="I24" s="71" t="s">
        <v>627</v>
      </c>
      <c r="J24" s="71" t="s">
        <v>627</v>
      </c>
      <c r="K24" s="71" t="s">
        <v>627</v>
      </c>
      <c r="L24" s="74" t="s">
        <v>42</v>
      </c>
      <c r="M24" s="74" t="s">
        <v>42</v>
      </c>
      <c r="N24" s="71" t="s">
        <v>42</v>
      </c>
      <c r="O24" s="77" t="s">
        <v>42</v>
      </c>
      <c r="P24" s="77" t="s">
        <v>137</v>
      </c>
      <c r="Q24" s="77" t="s">
        <v>44</v>
      </c>
      <c r="R24" s="77" t="s">
        <v>632</v>
      </c>
      <c r="S24" s="80">
        <v>85</v>
      </c>
      <c r="T24" s="74" t="s">
        <v>673</v>
      </c>
    </row>
    <row r="25" spans="1:20" ht="27" customHeight="1">
      <c r="A25" s="74" t="s">
        <v>692</v>
      </c>
      <c r="B25" s="74" t="s">
        <v>693</v>
      </c>
      <c r="C25" s="71" t="s">
        <v>625</v>
      </c>
      <c r="D25" s="83" t="s">
        <v>694</v>
      </c>
      <c r="E25" s="74" t="s">
        <v>42</v>
      </c>
      <c r="F25" s="71" t="s">
        <v>627</v>
      </c>
      <c r="G25" s="71" t="s">
        <v>627</v>
      </c>
      <c r="H25" s="77" t="s">
        <v>46</v>
      </c>
      <c r="I25" s="71" t="s">
        <v>627</v>
      </c>
      <c r="J25" s="71" t="s">
        <v>627</v>
      </c>
      <c r="K25" s="71" t="s">
        <v>627</v>
      </c>
      <c r="L25" s="74" t="s">
        <v>42</v>
      </c>
      <c r="M25" s="74" t="s">
        <v>42</v>
      </c>
      <c r="N25" s="71" t="s">
        <v>42</v>
      </c>
      <c r="O25" s="77" t="s">
        <v>42</v>
      </c>
      <c r="P25" s="77" t="s">
        <v>54</v>
      </c>
      <c r="Q25" s="77" t="s">
        <v>44</v>
      </c>
      <c r="R25" s="77" t="s">
        <v>632</v>
      </c>
      <c r="S25" s="80">
        <v>219</v>
      </c>
      <c r="T25" s="74" t="s">
        <v>673</v>
      </c>
    </row>
    <row r="26" spans="1:20" ht="31.5">
      <c r="A26" s="74" t="s">
        <v>695</v>
      </c>
      <c r="B26" s="74" t="s">
        <v>696</v>
      </c>
      <c r="C26" s="71" t="s">
        <v>625</v>
      </c>
      <c r="D26" s="81" t="s">
        <v>654</v>
      </c>
      <c r="E26" s="74" t="s">
        <v>42</v>
      </c>
      <c r="F26" s="71" t="s">
        <v>627</v>
      </c>
      <c r="G26" s="71" t="s">
        <v>627</v>
      </c>
      <c r="H26" s="77" t="s">
        <v>46</v>
      </c>
      <c r="I26" s="71" t="s">
        <v>627</v>
      </c>
      <c r="J26" s="71" t="s">
        <v>627</v>
      </c>
      <c r="K26" s="71" t="s">
        <v>627</v>
      </c>
      <c r="L26" s="74" t="s">
        <v>42</v>
      </c>
      <c r="M26" s="74" t="s">
        <v>42</v>
      </c>
      <c r="N26" s="71" t="s">
        <v>42</v>
      </c>
      <c r="O26" s="77" t="s">
        <v>46</v>
      </c>
      <c r="P26" s="82" t="s">
        <v>697</v>
      </c>
      <c r="Q26" s="77" t="s">
        <v>46</v>
      </c>
      <c r="R26" s="77" t="s">
        <v>632</v>
      </c>
      <c r="S26" s="80">
        <v>17</v>
      </c>
      <c r="T26" s="74" t="s">
        <v>673</v>
      </c>
    </row>
    <row r="27" spans="1:20" ht="27" customHeight="1">
      <c r="A27" s="74" t="s">
        <v>698</v>
      </c>
      <c r="B27" s="74" t="s">
        <v>699</v>
      </c>
      <c r="C27" s="71" t="s">
        <v>625</v>
      </c>
      <c r="D27" s="83" t="s">
        <v>700</v>
      </c>
      <c r="E27" s="74" t="s">
        <v>42</v>
      </c>
      <c r="F27" s="74" t="s">
        <v>42</v>
      </c>
      <c r="G27" s="74" t="s">
        <v>42</v>
      </c>
      <c r="H27" s="74" t="s">
        <v>647</v>
      </c>
      <c r="I27" s="71" t="s">
        <v>627</v>
      </c>
      <c r="J27" s="71" t="s">
        <v>627</v>
      </c>
      <c r="K27" s="71" t="s">
        <v>627</v>
      </c>
      <c r="L27" s="74" t="s">
        <v>42</v>
      </c>
      <c r="M27" s="74" t="s">
        <v>42</v>
      </c>
      <c r="N27" s="71" t="s">
        <v>42</v>
      </c>
      <c r="O27" s="77" t="s">
        <v>42</v>
      </c>
      <c r="P27" s="77" t="s">
        <v>651</v>
      </c>
      <c r="Q27" s="77" t="s">
        <v>46</v>
      </c>
      <c r="R27" s="77" t="s">
        <v>632</v>
      </c>
      <c r="S27" s="80">
        <v>156</v>
      </c>
      <c r="T27" s="74" t="s">
        <v>673</v>
      </c>
    </row>
    <row r="28" spans="1:20" ht="31.5">
      <c r="A28" s="74" t="s">
        <v>701</v>
      </c>
      <c r="B28" s="74" t="s">
        <v>702</v>
      </c>
      <c r="C28" s="71" t="s">
        <v>625</v>
      </c>
      <c r="D28" s="81" t="s">
        <v>646</v>
      </c>
      <c r="E28" s="74" t="s">
        <v>42</v>
      </c>
      <c r="F28" s="71" t="s">
        <v>627</v>
      </c>
      <c r="G28" s="71" t="s">
        <v>627</v>
      </c>
      <c r="H28" s="77" t="s">
        <v>46</v>
      </c>
      <c r="I28" s="71" t="s">
        <v>627</v>
      </c>
      <c r="J28" s="71" t="s">
        <v>627</v>
      </c>
      <c r="K28" s="71" t="s">
        <v>627</v>
      </c>
      <c r="L28" s="74" t="s">
        <v>42</v>
      </c>
      <c r="M28" s="74" t="s">
        <v>42</v>
      </c>
      <c r="N28" s="71" t="s">
        <v>42</v>
      </c>
      <c r="O28" s="74" t="s">
        <v>636</v>
      </c>
      <c r="P28" s="74" t="s">
        <v>651</v>
      </c>
      <c r="Q28" s="74" t="s">
        <v>46</v>
      </c>
      <c r="R28" s="82" t="s">
        <v>703</v>
      </c>
      <c r="S28" s="78">
        <v>88</v>
      </c>
      <c r="T28" s="74"/>
    </row>
    <row r="29" spans="1:20" ht="40.5" customHeight="1">
      <c r="A29" s="74" t="s">
        <v>704</v>
      </c>
      <c r="B29" s="74" t="s">
        <v>705</v>
      </c>
      <c r="C29" s="71" t="s">
        <v>625</v>
      </c>
      <c r="D29" s="83" t="s">
        <v>706</v>
      </c>
      <c r="E29" s="74" t="s">
        <v>42</v>
      </c>
      <c r="F29" s="71" t="s">
        <v>627</v>
      </c>
      <c r="G29" s="71" t="s">
        <v>627</v>
      </c>
      <c r="H29" s="77" t="s">
        <v>46</v>
      </c>
      <c r="I29" s="71" t="s">
        <v>627</v>
      </c>
      <c r="J29" s="71" t="s">
        <v>627</v>
      </c>
      <c r="K29" s="71" t="s">
        <v>627</v>
      </c>
      <c r="L29" s="74" t="s">
        <v>42</v>
      </c>
      <c r="M29" s="74" t="s">
        <v>42</v>
      </c>
      <c r="N29" s="71" t="s">
        <v>42</v>
      </c>
      <c r="O29" s="74" t="s">
        <v>42</v>
      </c>
      <c r="P29" s="74" t="s">
        <v>54</v>
      </c>
      <c r="Q29" s="74" t="s">
        <v>44</v>
      </c>
      <c r="R29" s="74" t="s">
        <v>632</v>
      </c>
      <c r="S29" s="78">
        <v>159</v>
      </c>
      <c r="T29" s="74"/>
    </row>
    <row r="30" spans="1:20" ht="31.5">
      <c r="A30" s="74" t="s">
        <v>707</v>
      </c>
      <c r="B30" s="74" t="s">
        <v>708</v>
      </c>
      <c r="C30" s="71" t="s">
        <v>625</v>
      </c>
      <c r="D30" s="81" t="s">
        <v>709</v>
      </c>
      <c r="E30" s="74" t="s">
        <v>42</v>
      </c>
      <c r="F30" s="71" t="s">
        <v>627</v>
      </c>
      <c r="G30" s="71" t="s">
        <v>627</v>
      </c>
      <c r="H30" s="77" t="s">
        <v>46</v>
      </c>
      <c r="I30" s="71" t="s">
        <v>627</v>
      </c>
      <c r="J30" s="71" t="s">
        <v>627</v>
      </c>
      <c r="K30" s="71" t="s">
        <v>627</v>
      </c>
      <c r="L30" s="74" t="s">
        <v>42</v>
      </c>
      <c r="M30" s="74" t="s">
        <v>42</v>
      </c>
      <c r="N30" s="71" t="s">
        <v>42</v>
      </c>
      <c r="O30" s="77" t="s">
        <v>46</v>
      </c>
      <c r="P30" s="82" t="s">
        <v>684</v>
      </c>
      <c r="Q30" s="77" t="s">
        <v>46</v>
      </c>
      <c r="R30" s="77" t="s">
        <v>632</v>
      </c>
      <c r="S30" s="80">
        <v>35</v>
      </c>
      <c r="T30" s="77"/>
    </row>
    <row r="31" spans="1:20" ht="27" customHeight="1">
      <c r="A31" s="74" t="s">
        <v>710</v>
      </c>
      <c r="B31" s="74" t="s">
        <v>711</v>
      </c>
      <c r="C31" s="71" t="s">
        <v>625</v>
      </c>
      <c r="D31" s="83" t="s">
        <v>712</v>
      </c>
      <c r="E31" s="74" t="s">
        <v>42</v>
      </c>
      <c r="F31" s="71" t="s">
        <v>627</v>
      </c>
      <c r="G31" s="71" t="s">
        <v>627</v>
      </c>
      <c r="H31" s="77" t="s">
        <v>46</v>
      </c>
      <c r="I31" s="71" t="s">
        <v>627</v>
      </c>
      <c r="J31" s="71" t="s">
        <v>627</v>
      </c>
      <c r="K31" s="71" t="s">
        <v>627</v>
      </c>
      <c r="L31" s="74" t="s">
        <v>42</v>
      </c>
      <c r="M31" s="74" t="s">
        <v>42</v>
      </c>
      <c r="N31" s="71" t="s">
        <v>42</v>
      </c>
      <c r="O31" s="74" t="s">
        <v>42</v>
      </c>
      <c r="P31" s="74" t="s">
        <v>54</v>
      </c>
      <c r="Q31" s="74" t="s">
        <v>44</v>
      </c>
      <c r="R31" s="74" t="s">
        <v>632</v>
      </c>
      <c r="S31" s="78">
        <v>248</v>
      </c>
      <c r="T31" s="74"/>
    </row>
    <row r="32" spans="1:20" ht="18" customHeight="1">
      <c r="A32" s="74" t="s">
        <v>713</v>
      </c>
      <c r="B32" s="74" t="s">
        <v>714</v>
      </c>
      <c r="C32" s="71" t="s">
        <v>625</v>
      </c>
      <c r="D32" s="81" t="s">
        <v>715</v>
      </c>
      <c r="E32" s="74" t="s">
        <v>42</v>
      </c>
      <c r="F32" s="71" t="s">
        <v>627</v>
      </c>
      <c r="G32" s="71" t="s">
        <v>627</v>
      </c>
      <c r="H32" s="77" t="s">
        <v>46</v>
      </c>
      <c r="I32" s="71" t="s">
        <v>627</v>
      </c>
      <c r="J32" s="71" t="s">
        <v>627</v>
      </c>
      <c r="K32" s="71" t="s">
        <v>627</v>
      </c>
      <c r="L32" s="74" t="s">
        <v>42</v>
      </c>
      <c r="M32" s="74" t="s">
        <v>42</v>
      </c>
      <c r="N32" s="71" t="s">
        <v>42</v>
      </c>
      <c r="O32" s="74" t="s">
        <v>42</v>
      </c>
      <c r="P32" s="74" t="s">
        <v>54</v>
      </c>
      <c r="Q32" s="74" t="s">
        <v>46</v>
      </c>
      <c r="R32" s="74" t="s">
        <v>638</v>
      </c>
      <c r="S32" s="78">
        <v>117</v>
      </c>
      <c r="T32" s="74"/>
    </row>
    <row r="33" spans="1:20" ht="31.5">
      <c r="A33" s="74" t="s">
        <v>716</v>
      </c>
      <c r="B33" s="74" t="s">
        <v>717</v>
      </c>
      <c r="C33" s="71" t="s">
        <v>625</v>
      </c>
      <c r="D33" s="81" t="s">
        <v>654</v>
      </c>
      <c r="E33" s="74" t="s">
        <v>42</v>
      </c>
      <c r="F33" s="71" t="s">
        <v>627</v>
      </c>
      <c r="G33" s="71" t="s">
        <v>627</v>
      </c>
      <c r="H33" s="77" t="s">
        <v>46</v>
      </c>
      <c r="I33" s="71" t="s">
        <v>627</v>
      </c>
      <c r="J33" s="71" t="s">
        <v>627</v>
      </c>
      <c r="K33" s="71" t="s">
        <v>627</v>
      </c>
      <c r="L33" s="74" t="s">
        <v>42</v>
      </c>
      <c r="M33" s="74" t="s">
        <v>42</v>
      </c>
      <c r="N33" s="71" t="s">
        <v>42</v>
      </c>
      <c r="O33" s="77" t="s">
        <v>46</v>
      </c>
      <c r="P33" s="82" t="s">
        <v>684</v>
      </c>
      <c r="Q33" s="77" t="s">
        <v>46</v>
      </c>
      <c r="R33" s="77" t="s">
        <v>632</v>
      </c>
      <c r="S33" s="80">
        <v>23</v>
      </c>
      <c r="T33" s="74" t="s">
        <v>673</v>
      </c>
    </row>
    <row r="34" spans="1:20" ht="31.5">
      <c r="A34" s="74" t="s">
        <v>718</v>
      </c>
      <c r="B34" s="74" t="s">
        <v>719</v>
      </c>
      <c r="C34" s="71" t="s">
        <v>625</v>
      </c>
      <c r="D34" s="81" t="s">
        <v>626</v>
      </c>
      <c r="E34" s="74" t="s">
        <v>42</v>
      </c>
      <c r="F34" s="71" t="s">
        <v>627</v>
      </c>
      <c r="G34" s="71" t="s">
        <v>627</v>
      </c>
      <c r="H34" s="77" t="s">
        <v>46</v>
      </c>
      <c r="I34" s="71" t="s">
        <v>627</v>
      </c>
      <c r="J34" s="71" t="s">
        <v>627</v>
      </c>
      <c r="K34" s="71" t="s">
        <v>627</v>
      </c>
      <c r="L34" s="74" t="s">
        <v>42</v>
      </c>
      <c r="M34" s="74" t="s">
        <v>42</v>
      </c>
      <c r="N34" s="71" t="s">
        <v>42</v>
      </c>
      <c r="O34" s="74" t="s">
        <v>42</v>
      </c>
      <c r="P34" s="79" t="s">
        <v>637</v>
      </c>
      <c r="Q34" s="74" t="s">
        <v>44</v>
      </c>
      <c r="R34" s="74" t="s">
        <v>638</v>
      </c>
      <c r="S34" s="78">
        <v>183</v>
      </c>
      <c r="T34" s="74" t="s">
        <v>676</v>
      </c>
    </row>
    <row r="35" spans="1:20" ht="31.5">
      <c r="A35" s="74" t="s">
        <v>720</v>
      </c>
      <c r="B35" s="74" t="s">
        <v>721</v>
      </c>
      <c r="C35" s="71" t="s">
        <v>625</v>
      </c>
      <c r="D35" s="81" t="s">
        <v>626</v>
      </c>
      <c r="E35" s="74" t="s">
        <v>42</v>
      </c>
      <c r="F35" s="71" t="s">
        <v>627</v>
      </c>
      <c r="G35" s="71" t="s">
        <v>627</v>
      </c>
      <c r="H35" s="77" t="s">
        <v>46</v>
      </c>
      <c r="I35" s="71" t="s">
        <v>627</v>
      </c>
      <c r="J35" s="71" t="s">
        <v>627</v>
      </c>
      <c r="K35" s="71" t="s">
        <v>627</v>
      </c>
      <c r="L35" s="74" t="s">
        <v>42</v>
      </c>
      <c r="M35" s="74" t="s">
        <v>42</v>
      </c>
      <c r="N35" s="71" t="s">
        <v>42</v>
      </c>
      <c r="O35" s="74" t="s">
        <v>42</v>
      </c>
      <c r="P35" s="74" t="s">
        <v>651</v>
      </c>
      <c r="Q35" s="74" t="s">
        <v>46</v>
      </c>
      <c r="R35" s="82" t="s">
        <v>703</v>
      </c>
      <c r="S35" s="78">
        <v>216</v>
      </c>
      <c r="T35" s="74" t="s">
        <v>676</v>
      </c>
    </row>
    <row r="36" spans="1:20" ht="31.5">
      <c r="A36" s="74" t="s">
        <v>722</v>
      </c>
      <c r="B36" s="74" t="s">
        <v>723</v>
      </c>
      <c r="C36" s="71" t="s">
        <v>625</v>
      </c>
      <c r="D36" s="81" t="s">
        <v>626</v>
      </c>
      <c r="E36" s="74" t="s">
        <v>42</v>
      </c>
      <c r="F36" s="71" t="s">
        <v>627</v>
      </c>
      <c r="G36" s="71" t="s">
        <v>627</v>
      </c>
      <c r="H36" s="77" t="s">
        <v>46</v>
      </c>
      <c r="I36" s="71" t="s">
        <v>627</v>
      </c>
      <c r="J36" s="71" t="s">
        <v>627</v>
      </c>
      <c r="K36" s="71" t="s">
        <v>627</v>
      </c>
      <c r="L36" s="74" t="s">
        <v>42</v>
      </c>
      <c r="M36" s="74" t="s">
        <v>42</v>
      </c>
      <c r="N36" s="71" t="s">
        <v>42</v>
      </c>
      <c r="O36" s="74" t="s">
        <v>42</v>
      </c>
      <c r="P36" s="79" t="s">
        <v>724</v>
      </c>
      <c r="Q36" s="74" t="s">
        <v>44</v>
      </c>
      <c r="R36" s="74" t="s">
        <v>595</v>
      </c>
      <c r="S36" s="78">
        <v>239</v>
      </c>
      <c r="T36" s="74" t="s">
        <v>676</v>
      </c>
    </row>
    <row r="37" spans="1:20" ht="31.5">
      <c r="A37" s="74" t="s">
        <v>725</v>
      </c>
      <c r="B37" s="74" t="s">
        <v>726</v>
      </c>
      <c r="C37" s="71" t="s">
        <v>625</v>
      </c>
      <c r="D37" s="81" t="s">
        <v>727</v>
      </c>
      <c r="E37" s="74" t="s">
        <v>42</v>
      </c>
      <c r="F37" s="71" t="s">
        <v>627</v>
      </c>
      <c r="G37" s="71" t="s">
        <v>627</v>
      </c>
      <c r="H37" s="77" t="s">
        <v>46</v>
      </c>
      <c r="I37" s="71" t="s">
        <v>627</v>
      </c>
      <c r="J37" s="71" t="s">
        <v>627</v>
      </c>
      <c r="K37" s="71" t="s">
        <v>627</v>
      </c>
      <c r="L37" s="74" t="s">
        <v>42</v>
      </c>
      <c r="M37" s="74" t="s">
        <v>42</v>
      </c>
      <c r="N37" s="71" t="s">
        <v>42</v>
      </c>
      <c r="O37" s="74" t="s">
        <v>42</v>
      </c>
      <c r="P37" s="79" t="s">
        <v>637</v>
      </c>
      <c r="Q37" s="74" t="s">
        <v>44</v>
      </c>
      <c r="R37" s="74" t="s">
        <v>595</v>
      </c>
      <c r="S37" s="78">
        <v>664</v>
      </c>
      <c r="T37" s="74" t="s">
        <v>676</v>
      </c>
    </row>
    <row r="39" spans="1:20" ht="18" customHeight="1">
      <c r="H39" s="66" t="s">
        <v>728</v>
      </c>
      <c r="P39" s="66" t="s">
        <v>729</v>
      </c>
    </row>
    <row r="40" spans="1:20" ht="18" customHeight="1">
      <c r="H40" s="66" t="s">
        <v>730</v>
      </c>
      <c r="P40" s="66" t="s">
        <v>731</v>
      </c>
    </row>
    <row r="41" spans="1:20" ht="18" customHeight="1">
      <c r="H41" s="66" t="s">
        <v>732</v>
      </c>
      <c r="P41" s="66" t="s">
        <v>733</v>
      </c>
    </row>
    <row r="42" spans="1:20" ht="18" customHeight="1">
      <c r="H42" s="66" t="s">
        <v>734</v>
      </c>
      <c r="P42" s="66" t="s">
        <v>735</v>
      </c>
    </row>
    <row r="43" spans="1:20" ht="18" customHeight="1">
      <c r="P43" s="66" t="s">
        <v>736</v>
      </c>
    </row>
    <row r="44" spans="1:20" ht="18" customHeight="1">
      <c r="P44" s="66" t="s">
        <v>737</v>
      </c>
    </row>
    <row r="46" spans="1:20" ht="18" customHeight="1">
      <c r="P46" s="66" t="s">
        <v>738</v>
      </c>
    </row>
    <row r="47" spans="1:20" ht="18" customHeight="1">
      <c r="P47" s="66" t="s">
        <v>739</v>
      </c>
    </row>
    <row r="48" spans="1:20" ht="18" customHeight="1">
      <c r="P48" s="66" t="s">
        <v>740</v>
      </c>
    </row>
    <row r="49" spans="16:16" ht="18" customHeight="1">
      <c r="P49" s="66" t="s">
        <v>741</v>
      </c>
    </row>
  </sheetData>
  <autoFilter ref="A2:T3" xr:uid="{00000000-0009-0000-0000-000003000000}">
    <filterColumn colId="8" showButton="0"/>
  </autoFilter>
  <mergeCells count="19">
    <mergeCell ref="T2:T3"/>
    <mergeCell ref="N2:N3"/>
    <mergeCell ref="O2:O3"/>
    <mergeCell ref="P2:P3"/>
    <mergeCell ref="Q2:Q3"/>
    <mergeCell ref="R2:R3"/>
    <mergeCell ref="S2:S3"/>
    <mergeCell ref="M2:M3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K2:K3"/>
    <mergeCell ref="L2:L3"/>
  </mergeCells>
  <phoneticPr fontId="1"/>
  <conditionalFormatting sqref="A4:J20 A22:J37 A21:G21 I21:J21 L4:M37 T4:T37 O4:R37">
    <cfRule type="expression" dxfId="13" priority="7">
      <formula>MOD(ROW(),2)=0</formula>
    </cfRule>
  </conditionalFormatting>
  <conditionalFormatting sqref="T4:T37 P2:R2 O2:O1048576 R42:R43 R45 Q41:R41 Q40 P51:R1048576 Q46:R50 P4:R39">
    <cfRule type="expression" dxfId="12" priority="8">
      <formula>$N3="++"</formula>
    </cfRule>
  </conditionalFormatting>
  <conditionalFormatting sqref="H43:H1048576 H2:H20 H22:H38">
    <cfRule type="expression" dxfId="11" priority="9">
      <formula>$H3="++"</formula>
    </cfRule>
  </conditionalFormatting>
  <conditionalFormatting sqref="K4:K37">
    <cfRule type="expression" dxfId="10" priority="6">
      <formula>MOD(ROW(),2)=0</formula>
    </cfRule>
  </conditionalFormatting>
  <conditionalFormatting sqref="N4:N37">
    <cfRule type="expression" dxfId="9" priority="5">
      <formula>MOD(ROW(),2)=0</formula>
    </cfRule>
  </conditionalFormatting>
  <conditionalFormatting sqref="S4:S37">
    <cfRule type="expression" dxfId="8" priority="3">
      <formula>MOD(ROW(),2)=0</formula>
    </cfRule>
  </conditionalFormatting>
  <conditionalFormatting sqref="S4:S1048576">
    <cfRule type="expression" dxfId="7" priority="4">
      <formula>$N5="++"</formula>
    </cfRule>
  </conditionalFormatting>
  <conditionalFormatting sqref="Q43:Q45">
    <cfRule type="expression" dxfId="6" priority="10">
      <formula>$N43="++"</formula>
    </cfRule>
  </conditionalFormatting>
  <conditionalFormatting sqref="P40">
    <cfRule type="expression" dxfId="5" priority="11">
      <formula>$N42="++"</formula>
    </cfRule>
  </conditionalFormatting>
  <conditionalFormatting sqref="P44">
    <cfRule type="expression" dxfId="4" priority="12">
      <formula>$N45="++"</formula>
    </cfRule>
  </conditionalFormatting>
  <conditionalFormatting sqref="P41:P42">
    <cfRule type="expression" dxfId="3" priority="2">
      <formula>$N44="++"</formula>
    </cfRule>
  </conditionalFormatting>
  <conditionalFormatting sqref="P43">
    <cfRule type="expression" dxfId="2" priority="1">
      <formula>$N46="++"</formula>
    </cfRule>
  </conditionalFormatting>
  <conditionalFormatting sqref="P46">
    <cfRule type="expression" dxfId="1" priority="13">
      <formula>$N49="++"</formula>
    </cfRule>
  </conditionalFormatting>
  <conditionalFormatting sqref="P48">
    <cfRule type="expression" dxfId="0" priority="14">
      <formula>$N43="++"</formula>
    </cfRule>
  </conditionalFormatting>
  <pageMargins left="0.39370078740157483" right="0" top="0.74803149606299213" bottom="0" header="0.31496062992125984" footer="0.31496062992125984"/>
  <pageSetup paperSize="9" scale="51" orientation="landscape" r:id="rId1"/>
  <headerFooter>
    <oddHeader>&amp;CHematopoietic Tumor F-PDX List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workbookViewId="0"/>
  </sheetViews>
  <sheetFormatPr defaultRowHeight="13.5"/>
  <cols>
    <col min="1" max="1" width="13.7109375" customWidth="1"/>
    <col min="2" max="2" width="9.42578125" bestFit="1" customWidth="1"/>
    <col min="3" max="3" width="12.85546875" customWidth="1"/>
    <col min="4" max="4" width="19.140625" customWidth="1"/>
    <col min="5" max="5" width="92" customWidth="1"/>
    <col min="6" max="6" width="14.28515625" customWidth="1"/>
    <col min="7" max="7" width="27.140625" customWidth="1"/>
    <col min="9" max="9" width="12.42578125" style="127" customWidth="1"/>
  </cols>
  <sheetData>
    <row r="1" spans="1:9" ht="19.5" customHeight="1">
      <c r="A1" s="119" t="s">
        <v>742</v>
      </c>
      <c r="B1" s="120" t="s">
        <v>743</v>
      </c>
      <c r="C1" s="121" t="s">
        <v>744</v>
      </c>
      <c r="D1" s="121" t="s">
        <v>745</v>
      </c>
      <c r="E1" s="121" t="s">
        <v>746</v>
      </c>
      <c r="F1" s="121" t="s">
        <v>747</v>
      </c>
      <c r="G1" s="121" t="s">
        <v>748</v>
      </c>
      <c r="H1" s="121" t="s">
        <v>749</v>
      </c>
      <c r="I1" s="122" t="s">
        <v>750</v>
      </c>
    </row>
    <row r="2" spans="1:9" ht="19.5" customHeight="1">
      <c r="A2" s="123">
        <v>1</v>
      </c>
      <c r="B2" s="124">
        <v>29917168</v>
      </c>
      <c r="C2" s="125" t="s">
        <v>751</v>
      </c>
      <c r="D2" s="125" t="s">
        <v>752</v>
      </c>
      <c r="E2" s="125" t="s">
        <v>753</v>
      </c>
      <c r="F2" s="125" t="s">
        <v>754</v>
      </c>
      <c r="G2" s="125" t="s">
        <v>755</v>
      </c>
      <c r="H2" s="125">
        <v>2018</v>
      </c>
      <c r="I2" s="126" t="s">
        <v>756</v>
      </c>
    </row>
    <row r="3" spans="1:9" ht="19.5" customHeight="1">
      <c r="A3" s="123">
        <v>2</v>
      </c>
      <c r="B3" s="124">
        <v>30194147</v>
      </c>
      <c r="C3" s="125" t="s">
        <v>65</v>
      </c>
      <c r="D3" s="125" t="s">
        <v>757</v>
      </c>
      <c r="E3" s="125" t="s">
        <v>758</v>
      </c>
      <c r="F3" s="125" t="s">
        <v>759</v>
      </c>
      <c r="G3" s="125" t="s">
        <v>760</v>
      </c>
      <c r="H3" s="125">
        <v>2018</v>
      </c>
      <c r="I3" s="126" t="s">
        <v>761</v>
      </c>
    </row>
    <row r="4" spans="1:9" ht="19.5" customHeight="1">
      <c r="A4" s="123">
        <v>3</v>
      </c>
      <c r="B4" s="124">
        <v>31137590</v>
      </c>
      <c r="C4" s="125" t="s">
        <v>762</v>
      </c>
      <c r="D4" s="125" t="s">
        <v>763</v>
      </c>
      <c r="E4" s="125" t="s">
        <v>764</v>
      </c>
      <c r="F4" s="125" t="s">
        <v>765</v>
      </c>
      <c r="G4" s="125" t="s">
        <v>766</v>
      </c>
      <c r="H4" s="125">
        <v>2019</v>
      </c>
      <c r="I4" s="126" t="s">
        <v>767</v>
      </c>
    </row>
    <row r="5" spans="1:9" ht="19.5" customHeight="1">
      <c r="A5" s="123">
        <v>4</v>
      </c>
      <c r="B5" s="124">
        <v>33841567</v>
      </c>
      <c r="C5" s="125" t="s">
        <v>768</v>
      </c>
      <c r="D5" s="125" t="s">
        <v>769</v>
      </c>
      <c r="E5" s="125" t="s">
        <v>770</v>
      </c>
      <c r="F5" s="125" t="s">
        <v>765</v>
      </c>
      <c r="G5" s="125" t="s">
        <v>771</v>
      </c>
      <c r="H5" s="125">
        <v>2021</v>
      </c>
      <c r="I5" s="126" t="s">
        <v>772</v>
      </c>
    </row>
    <row r="6" spans="1:9" ht="19.5" customHeight="1">
      <c r="A6" s="123">
        <v>5</v>
      </c>
      <c r="B6" s="124">
        <v>34180908</v>
      </c>
      <c r="C6" s="125" t="s">
        <v>65</v>
      </c>
      <c r="D6" s="125" t="s">
        <v>773</v>
      </c>
      <c r="E6" s="125" t="s">
        <v>774</v>
      </c>
      <c r="F6" s="125" t="s">
        <v>775</v>
      </c>
      <c r="G6" s="125" t="s">
        <v>776</v>
      </c>
      <c r="H6" s="125">
        <v>2021</v>
      </c>
      <c r="I6" s="126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8171e8-1544-473a-88cc-a2ceed819f80" xsi:nil="true"/>
    <lcf76f155ced4ddcb4097134ff3c332f xmlns="9c4adf98-0e03-48d8-ad36-607a7389491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9E1E7091572A41A03D543522C127D7" ma:contentTypeVersion="17" ma:contentTypeDescription="Create a new document." ma:contentTypeScope="" ma:versionID="a6c052d42f891206dc6ff6ebb69cad51">
  <xsd:schema xmlns:xsd="http://www.w3.org/2001/XMLSchema" xmlns:xs="http://www.w3.org/2001/XMLSchema" xmlns:p="http://schemas.microsoft.com/office/2006/metadata/properties" xmlns:ns2="9c4adf98-0e03-48d8-ad36-607a73894910" xmlns:ns3="8b8171e8-1544-473a-88cc-a2ceed819f80" targetNamespace="http://schemas.microsoft.com/office/2006/metadata/properties" ma:root="true" ma:fieldsID="04c4173cb502c66ea9a1af41ad9c142f" ns2:_="" ns3:_="">
    <xsd:import namespace="9c4adf98-0e03-48d8-ad36-607a73894910"/>
    <xsd:import namespace="8b8171e8-1544-473a-88cc-a2ceed819f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adf98-0e03-48d8-ad36-607a738949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c342a8c-b427-4ddf-ac8c-7978289b67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171e8-1544-473a-88cc-a2ceed819f8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91a93796-bb06-4808-8e92-aed08f146518}" ma:internalName="TaxCatchAll" ma:showField="CatchAllData" ma:web="8b8171e8-1544-473a-88cc-a2ceed819f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8556E1-0F7A-44ED-9D08-8A07B875D752}"/>
</file>

<file path=customXml/itemProps2.xml><?xml version="1.0" encoding="utf-8"?>
<ds:datastoreItem xmlns:ds="http://schemas.openxmlformats.org/officeDocument/2006/customXml" ds:itemID="{674DC4A6-C47B-40AD-B040-940005169EC3}"/>
</file>

<file path=customXml/itemProps3.xml><?xml version="1.0" encoding="utf-8"?>
<ds:datastoreItem xmlns:ds="http://schemas.openxmlformats.org/officeDocument/2006/customXml" ds:itemID="{30348345-F63E-47DC-8815-F923099A51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FMU</dc:creator>
  <cp:keywords/>
  <dc:description/>
  <cp:lastModifiedBy/>
  <cp:revision/>
  <dcterms:created xsi:type="dcterms:W3CDTF">2017-08-23T00:33:59Z</dcterms:created>
  <dcterms:modified xsi:type="dcterms:W3CDTF">2026-04-27T02:09:50Z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0x0101002D9E1E7091572A41A03D543522C127D7</vt:lpwstr>
  </property>
</Properties>
</file>